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empra energy" sheetId="1" r:id="rId1"/>
    <sheet name="overview" sheetId="2" r:id="rId2"/>
    <sheet name="director compensation" sheetId="3" r:id="rId3"/>
    <sheet name="No Title" sheetId="4" r:id="rId4"/>
    <sheet name="No Title-1" sheetId="5" r:id="rId5"/>
    <sheet name="No Title-2" sheetId="6" r:id="rId6"/>
    <sheet name="No Title-3" sheetId="7" r:id="rId7"/>
    <sheet name="No Title-4" sheetId="8" r:id="rId8"/>
    <sheet name="No Title-5" sheetId="9" r:id="rId9"/>
    <sheet name="chief executive officer ta" sheetId="10" r:id="rId10"/>
    <sheet name="payforperformance alignment" sheetId="11" r:id="rId11"/>
    <sheet name="general industry compensat" sheetId="12" r:id="rId12"/>
    <sheet name="utilities industry compens" sheetId="13" r:id="rId13"/>
    <sheet name="bonus opportunities for na" sheetId="14" r:id="rId14"/>
    <sheet name="annual bonus performance r" sheetId="15" r:id="rId15"/>
    <sheet name="2022 bonus payouts" sheetId="16" r:id="rId16"/>
    <sheet name="target value of longterm e" sheetId="17" r:id="rId17"/>
    <sheet name="1relative total shareholde" sheetId="18" r:id="rId18"/>
    <sheet name="1relative total shareholde-1" sheetId="19" r:id="rId19"/>
    <sheet name="1relative total shareholde-2" sheetId="20" r:id="rId20"/>
    <sheet name="summary compensation" sheetId="21" r:id="rId21"/>
    <sheet name="No Title-6" sheetId="22" r:id="rId22"/>
    <sheet name="No Title-7" sheetId="23" r:id="rId23"/>
    <sheet name="No Title-8" sheetId="24" r:id="rId24"/>
    <sheet name="grants of planbased awards" sheetId="25" r:id="rId25"/>
    <sheet name="grants of planbased awards-1" sheetId="26" r:id="rId26"/>
    <sheet name="outstanding equity awards" sheetId="27" r:id="rId27"/>
    <sheet name="outstanding equity awards -1" sheetId="28" r:id="rId28"/>
    <sheet name="outstanding equity awards -2" sheetId="29" r:id="rId29"/>
    <sheet name="option exercises and stock" sheetId="30" r:id="rId30"/>
    <sheet name="pension benefits" sheetId="31" r:id="rId31"/>
    <sheet name="nonqualified deferred comp" sheetId="32" r:id="rId32"/>
    <sheet name="nonqualified deferred comp-1" sheetId="33" r:id="rId33"/>
    <sheet name="payversusperformance" sheetId="34" r:id="rId34"/>
    <sheet name="payversusperformance-1" sheetId="35" r:id="rId35"/>
    <sheet name="payversusperformance-2" sheetId="36" r:id="rId36"/>
    <sheet name="peo equity award values in" sheetId="37" r:id="rId37"/>
    <sheet name="nonpeo neos equity award v" sheetId="38" r:id="rId38"/>
    <sheet name="nonpeo neos equity award v-1" sheetId="39" r:id="rId39"/>
    <sheet name="nonpeo neos equity award v-2" sheetId="40" r:id="rId40"/>
    <sheet name="nonpeo neos equity award v-3" sheetId="41" r:id="rId41"/>
    <sheet name="nonpeo neos equity award v-4" sheetId="42" r:id="rId42"/>
    <sheet name="nonpeo neos equity award v-5" sheetId="43" r:id="rId43"/>
  </sheets>
  <definedNames/>
  <calcPr fullCalcOnLoad="1"/>
</workbook>
</file>

<file path=xl/sharedStrings.xml><?xml version="1.0" encoding="utf-8"?>
<sst xmlns="http://schemas.openxmlformats.org/spreadsheetml/2006/main" count="940" uniqueCount="436">
  <si>
    <t>Sempra Energy</t>
  </si>
  <si>
    <t>Notice of Annual  
                  Shareholders Meeting</t>
  </si>
  <si>
    <t>488 8th Avenue, San Diego, California 92101       (877) 736-7727</t>
  </si>
  <si>
    <t>DATE AND TIME 
 Friday, May 12, 2023 
                  9 a.m. Pacific Time</t>
  </si>
  <si>
    <t>LOCATION 
 Virtual-only meeting at  
                  www.virtualshareholdermeeting.com/SRE2023</t>
  </si>
  <si>
    <t>RECORD DATE 
 March 17, 2023</t>
  </si>
  <si>
    <t>Overview</t>
  </si>
  <si>
    <t>2022 Non-Employee Director Compensation Program</t>
  </si>
  <si>
    <t>Board Retainers:</t>
  </si>
  <si>
    <t>Annual Base Retainer</t>
  </si>
  <si>
    <t>Lead Director Retainer</t>
  </si>
  <si>
    <t>Committee Chair Retainers:</t>
  </si>
  <si>
    <t>Audit Committee Chair Retainer</t>
  </si>
  <si>
    <t>Compensation and Talent Development Committee Chair Retainer</t>
  </si>
  <si>
    <t>Other Committee Chair Retainer (A)</t>
  </si>
  <si>
    <t>Committee Member Retainers:</t>
  </si>
  <si>
    <t>Audit Committee Member Retainer</t>
  </si>
  <si>
    <t>Other Committee Member Retainer (B)</t>
  </si>
  <si>
    <t>Equity:</t>
  </si>
  <si>
    <t>Mandatory Deferred Equity</t>
  </si>
  <si>
    <t>Annual Equity Award</t>
  </si>
  <si>
    <t>Initial Equity Award for New Director</t>
  </si>
  <si>
    <t>Director Compensation</t>
  </si>
  <si>
    <t>Fees Earned or 
                  Paid in Cash</t>
  </si>
  <si>
    <t>Stock 
                  Awards (B)</t>
  </si>
  <si>
    <t>Change in 
                  Pension Value 
                  and Nonqualified 
                  Deferred 
                  Compensation 
                  Earnings (C)</t>
  </si>
  <si>
    <t>All Other 
                  Compensation (D)</t>
  </si>
  <si>
    <t>Total</t>
  </si>
  <si>
    <t>Alan L. Boeckmann</t>
  </si>
  <si>
    <t>Andrés Conesa</t>
  </si>
  <si>
    <t>—</t>
  </si>
  <si>
    <t>Maria Contreras-Sweet</t>
  </si>
  <si>
    <t>Pablo A. Ferrero</t>
  </si>
  <si>
    <t>William D. Jones (A)</t>
  </si>
  <si>
    <t>Bethany J. Mayer</t>
  </si>
  <si>
    <t>Michael N. Mears</t>
  </si>
  <si>
    <t>Jack T. Taylor</t>
  </si>
  <si>
    <t>Cynthia L. Walker</t>
  </si>
  <si>
    <t>Cynthia J. Warner</t>
  </si>
  <si>
    <t>James C. Yardley</t>
  </si>
  <si>
    <t>Equity Grant</t>
  </si>
  <si>
    <t>Phantom Shares</t>
  </si>
  <si>
    <t>Restricted Stock 
                  Units</t>
  </si>
  <si>
    <t>William D. Jones (1)</t>
  </si>
  <si>
    <t>Phantom 
                  Shares</t>
  </si>
  <si>
    <t>Restricted 
                  Stock 
                  Units</t>
  </si>
  <si>
    <t>William D. Jones</t>
  </si>
  <si>
    <t>Change in 
                  Accumulated 
                  Benefits</t>
  </si>
  <si>
    <t>Above-Market 
                  Interest</t>
  </si>
  <si>
    <t>Name</t>
  </si>
  <si>
    <t>Beneficial Holdings (A)</t>
  </si>
  <si>
    <t>Shares Subject 
                  to Exercisable 
                  Options (B)</t>
  </si>
  <si>
    <t>Total Without Phantom 
                  Shares</t>
  </si>
  <si>
    <t>Phantom Shares (C)</t>
  </si>
  <si>
    <t>Total Including Phantom Shares</t>
  </si>
  <si>
    <t>Alan L. Boeckmann (D)</t>
  </si>
  <si>
    <t>Maria Contreras-Sweet (D)</t>
  </si>
  <si>
    <t>Jeffrey W. Martin</t>
  </si>
  <si>
    <t>Trevor I. Mihalik</t>
  </si>
  <si>
    <t>Kevin C. Sagara</t>
  </si>
  <si>
    <t>Karen L. Sedgwick</t>
  </si>
  <si>
    <t>Peter R. Wall</t>
  </si>
  <si>
    <t>Directors and Executive Officers as a Group (15 persons)</t>
  </si>
  <si>
    <t>Name and Address of Beneficial Owner</t>
  </si>
  <si>
    <t>Shares of Sempra Common Stock</t>
  </si>
  <si>
    <t>Percent of Class (E)</t>
  </si>
  <si>
    <t>BlackRock, Inc. (A) 
 55 East 52nd Street 
 New York, NY 10055</t>
  </si>
  <si>
    <t>9.4%</t>
  </si>
  <si>
    <t>The Vanguard Group (B) 
 100 Vanguard Blvd. 
 Malvern, PA 19355</t>
  </si>
  <si>
    <t>9.0%</t>
  </si>
  <si>
    <t>Capital International Investors, division of 
 Capital Research and Management Company (C) 
 333 South Hope Street, 55 th  Floor 
 Los Angeles, CA 90071</t>
  </si>
  <si>
    <t>7.5%</t>
  </si>
  <si>
    <t>State Street Corporation (D) 
 State Street Financial Center 
 1 Lincoln Street 
 Boston, MA 02111</t>
  </si>
  <si>
    <t>5.7%</t>
  </si>
  <si>
    <t>2022</t>
  </si>
  <si>
    <t>2021</t>
  </si>
  <si>
    <t>(Dollars
                  in Thousands)</t>
  </si>
  <si>
    <t>Fees</t>
  </si>
  <si>
    <t>% of Total</t>
  </si>
  <si>
    <t>Audit fees</t>
  </si>
  <si>
    <t>Consolidated
                  financial statements, internal controls audits and subsidiary audits</t>
  </si>
  <si>
    <t>Regulatory filings
                  and related services</t>
  </si>
  <si>
    <t>Total audit fees</t>
  </si>
  <si>
    <t>83%</t>
  </si>
  <si>
    <t>81%</t>
  </si>
  <si>
    <t>Audit-related fees</t>
  </si>
  <si>
    <t>Employee benefit
                  plan audits</t>
  </si>
  <si>
    <t>Other audit-related
                  services (A)</t>
  </si>
  <si>
    <t>Total
                    audit-related fees</t>
  </si>
  <si>
    <t>13%</t>
  </si>
  <si>
    <t>17%</t>
  </si>
  <si>
    <t>Tax fees (B)</t>
  </si>
  <si>
    <t>3%</t>
  </si>
  <si>
    <t>2%</t>
  </si>
  <si>
    <t>All other fees (C)</t>
  </si>
  <si>
    <t>1%</t>
  </si>
  <si>
    <t>—%</t>
  </si>
  <si>
    <t>Total fees</t>
  </si>
  <si>
    <t>100%</t>
  </si>
  <si>
    <t>(A)     Other audit-related services primarily relate to statutory audits and agreed upon
                  procedures. 
 (B)     Tax fees relate to tax consulting and compliance services. 
 (C)     All other fees relate to training and conferences.</t>
  </si>
  <si>
    <t>Chief Executive Officer Target Compensation Summary</t>
  </si>
  <si>
    <t>Base Salary</t>
  </si>
  <si>
    <t>Target Value of 2022 
                  Performance- Based 
                  Annual Bonus</t>
  </si>
  <si>
    <t>Target 2022 LTIP 
                  Award Value</t>
  </si>
  <si>
    <t>Target 2022 Total 
                  Direct Compensation</t>
  </si>
  <si>
    <t>Table 3</t>
  </si>
  <si>
    <t>Pay-for-Performance Alignment</t>
  </si>
  <si>
    <t>Award Cycle</t>
  </si>
  <si>
    <t>Realized Payout</t>
  </si>
  <si>
    <t>2016-2018</t>
  </si>
  <si>
    <t>40% of Target</t>
  </si>
  <si>
    <t>2017-2019</t>
  </si>
  <si>
    <t>151% of Target</t>
  </si>
  <si>
    <t>2018-2020</t>
  </si>
  <si>
    <t>137% of Target</t>
  </si>
  <si>
    <t>2019-2021</t>
  </si>
  <si>
    <t>89% of Target</t>
  </si>
  <si>
    <t>2020-2022</t>
  </si>
  <si>
    <t>140% of Target</t>
  </si>
  <si>
    <t>Table 4</t>
  </si>
  <si>
    <t>General Industry Compensation Data</t>
  </si>
  <si>
    <t>(Dollars in Millions)</t>
  </si>
  <si>
    <t>Market 
                  Capitalization (1)</t>
  </si>
  <si>
    <t>Earnings (2)</t>
  </si>
  <si>
    <t>Revenue (2)</t>
  </si>
  <si>
    <t>Sempra</t>
  </si>
  <si>
    <t>Sempra Percentile Rank</t>
  </si>
  <si>
    <t>st</t>
  </si>
  <si>
    <t>rd</t>
  </si>
  <si>
    <t>th</t>
  </si>
  <si>
    <t>75 th  Percentile</t>
  </si>
  <si>
    <t>Median</t>
  </si>
  <si>
    <t>25 th  Percentile</t>
  </si>
  <si>
    <t>Utilities Industry Compensation Data</t>
  </si>
  <si>
    <t>Bonus Opportunities for Named Executive Officers</t>
  </si>
  <si>
    <t>Named Executive Officer</t>
  </si>
  <si>
    <t>Threshold</t>
  </si>
  <si>
    <t>Target</t>
  </si>
  <si>
    <t>Maximum</t>
  </si>
  <si>
    <t>0%</t>
  </si>
  <si>
    <t>160%</t>
  </si>
  <si>
    <t>320%</t>
  </si>
  <si>
    <t>95%</t>
  </si>
  <si>
    <t>190%</t>
  </si>
  <si>
    <t>60%</t>
  </si>
  <si>
    <t>120%</t>
  </si>
  <si>
    <t>50%</t>
  </si>
  <si>
    <t>Annual Bonus Performance Results</t>
  </si>
  <si>
    <t>2022
                  Performance Measures</t>
  </si>
  <si>
    <t>Goals</t>
  </si>
  <si>
    <t>Percent
                  of Target Achieved</t>
  </si>
  <si>
    <t>Weight</t>
  </si>
  <si>
    <t>Actual</t>
  </si>
  <si>
    <t>Financial:</t>
  </si>
  <si>
    <t>ABP Earnings (Dollars in Millions)</t>
  </si>
  <si>
    <t>80.0%</t>
  </si>
  <si>
    <t>200%</t>
  </si>
  <si>
    <t>Safety Measures:</t>
  </si>
  <si>
    <t>Employee and Contractor Safety: (1)</t>
  </si>
  <si>
    <t>Total Recordable Incident Rate – Employees</t>
  </si>
  <si>
    <t>2.0%</t>
  </si>
  <si>
    <t>194%</t>
  </si>
  <si>
    <t>Total Recordable Incident Rate – Contractors (2)</t>
  </si>
  <si>
    <t>Lost Time Incident Rate – Employees</t>
  </si>
  <si>
    <t>Public Safety:</t>
  </si>
  <si>
    <t>SDG&amp;E – Wildfire and Public Safety Power Shutoff (PSPS) System Hardening
                (Miles)</t>
  </si>
  <si>
    <t>1.5%</t>
  </si>
  <si>
    <t>SDG&amp;E – Damage Prevention (Damages per USA Ticket Rate)</t>
  </si>
  <si>
    <t>SoCalGas – A1 Gas Leak Order Response Time</t>
  </si>
  <si>
    <t>92.4%</t>
  </si>
  <si>
    <t>92.8%</t>
  </si>
  <si>
    <t>93.3%</t>
  </si>
  <si>
    <t>93.21%</t>
  </si>
  <si>
    <t>182%</t>
  </si>
  <si>
    <t>SoCalGas – Damage Prevention (Damages per USA Ticket Rate)</t>
  </si>
  <si>
    <t>158%</t>
  </si>
  <si>
    <t>ESG Measures:</t>
  </si>
  <si>
    <t>Environmental, Social and Governance</t>
  </si>
  <si>
    <t>8.0%</t>
  </si>
  <si>
    <t>See Appendix D for Detail</t>
  </si>
  <si>
    <t>TOTAL</t>
  </si>
  <si>
    <t>100.0%</t>
  </si>
  <si>
    <t>191.79%</t>
  </si>
  <si>
    <t>2022 Bonus Payouts</t>
  </si>
  <si>
    <t>Base Salary 
                  at Year-End 
                  2022</t>
  </si>
  <si>
    <t>X</t>
  </si>
  <si>
    <t>Bonus Target</t>
  </si>
  <si>
    <t>Performance Score (1)</t>
  </si>
  <si>
    <t>Bonus Payout (2)</t>
  </si>
  <si>
    <t>192%</t>
  </si>
  <si>
    <t>Target Value of Long-Term Equity-Based Incentives</t>
  </si>
  <si>
    <t>Target
                  Value of 2022  
                  Annual LTIP Award</t>
  </si>
  <si>
    <t>1.Relative Total Shareholder Return</t>
  </si>
  <si>
    <t>Cumulative
                    Total Shareholder Return Percentile Rank vs. 
                    S&amp;P 500 Utilities Index or S&amp;P 500 Index 
                    (Measured Independently in Separate Award Components)</t>
  </si>
  <si>
    <t>Sempra
                    Common Stock Shares 
 Received for Each 
 Restricted Stock Unit (1)</t>
  </si>
  <si>
    <t>90 th  Percentile or higher
                  (Maximum)</t>
  </si>
  <si>
    <t>70 th  Percentile</t>
  </si>
  <si>
    <t>50 th  Percentile (Target)</t>
  </si>
  <si>
    <t>40 th  Percentile</t>
  </si>
  <si>
    <t>30 th  Percentile</t>
  </si>
  <si>
    <t>25 th  Percentile (Threshold)</t>
  </si>
  <si>
    <t>Below 25 th  Percentile</t>
  </si>
  <si>
    <t>Percentile of Analyst Consensus Estimates for 
                    S&amp;P 500 Utilities Index EPS CAGR</t>
  </si>
  <si>
    <t>Sempra Common Stock Shares Received for  
                    Each   Restricted Stock Unit (1)</t>
  </si>
  <si>
    <t>90 th  Percentile or higher (8.6% or higher)</t>
  </si>
  <si>
    <t>75 th  Percentile (7.6%)</t>
  </si>
  <si>
    <t>50 th  Percentile (6.3%)</t>
  </si>
  <si>
    <t>25 th  Percentile (5.0%)</t>
  </si>
  <si>
    <t>Below 25 th  Percentile (Below 5.0%)</t>
  </si>
  <si>
    <t>EPS Growth (Diluted) for 2020-2022 Award
                    Cycle</t>
  </si>
  <si>
    <t>2019</t>
  </si>
  <si>
    <t>GAAP EPS</t>
  </si>
  <si>
    <t>Excluding $500 million share buyback in 2020, $300 million share buyback in 2021, $450 million of share buybacks  
                  in 2022 and IEnova tender offers impact (1)</t>
  </si>
  <si>
    <t>Predefined Adjustments:</t>
  </si>
  <si>
    <t>Acquisitions and divestitures (other than Oncor): gains and losses on sales, related impairments and costs, and related earnings impacts</t>
  </si>
  <si>
    <t>Exclusion of legacy litigation matters</t>
  </si>
  <si>
    <t>$—</t>
  </si>
  <si>
    <t>Costs related to the Sempra Infrastructure Partners transactions and corporate reorganization efforts</t>
  </si>
  <si>
    <t>Foreign exchange gains or losses, unrealized mark-to-market gains/losses on certain derivatives at Sempra Infrastructure, certain unplanned items related to unplanned rabbi trust investment returns
                  (related to nonqualified pension and deferred compensation) in excess of specified limits, nonqualified pension settlement costs and LTIP tax windfalls</t>
  </si>
  <si>
    <t>EPS for 2020-2022 LTIP Award Cycle Purposes</t>
  </si>
  <si>
    <t>EPS CAGR for 2020-2022 LTIP Award Cycle Purposes</t>
  </si>
  <si>
    <t>16.4%</t>
  </si>
  <si>
    <t>Summary Compensation</t>
  </si>
  <si>
    <t>Stock  
                  Awards (A)</t>
  </si>
  <si>
    <t>Option  
                  Awards (A)</t>
  </si>
  <si>
    <t>Non-Equity 
                  Incentive Plan 
                  Compensation</t>
  </si>
  <si>
    <t>Change in  
                  Pension Value  
                  and  
                  Nonqualified  
                  Deferred  
                  Compensation  
                  Earnings (B)</t>
  </si>
  <si>
    <t>Year</t>
  </si>
  <si>
    <t>Salary</t>
  </si>
  <si>
    <t>Restricted 
                  Stock Units</t>
  </si>
  <si>
    <t>Service-Based 
                  Options</t>
  </si>
  <si>
    <t>Performance-Based Annual Cash Bonus</t>
  </si>
  <si>
    <t>Pension 
                  Accruals and Above-Market 
                  Interest on Non-qualified 
                  Deferred 
                  Compensation</t>
  </si>
  <si>
    <t>All Other  
                  Compensation (C)</t>
  </si>
  <si>
    <t>Jeffrey W. Martin 
 Chairman, Chief 
                  Executive Officer 
                  and President</t>
  </si>
  <si>
    <t>Trevor I. Mihalik 
 Executive Vice 
                  President and Chief 
                  Financial Officer</t>
  </si>
  <si>
    <t>Kevin C. Sagara 
 Executive Vice President and Group President</t>
  </si>
  <si>
    <t>Karen L. Sedgwick 
 Chief Administrative Officer and Chief Human
                  Resources Officer</t>
  </si>
  <si>
    <t>Peter R. Wall 
 Senior Vice President, Controller and Chief
                  Accounting Officer</t>
  </si>
  <si>
    <t>Change in 
                  Accumulated 
                  Benefits (1)</t>
  </si>
  <si>
    <t>Company 401(k) and 
                  Deferred Compensation 
                  Plan Contributions</t>
  </si>
  <si>
    <t>Insurance 
                  Premiums (1)</t>
  </si>
  <si>
    <t>Other (2)</t>
  </si>
  <si>
    <t>Stock Awards</t>
  </si>
  <si>
    <t>Option
                  Awards</t>
  </si>
  <si>
    <t>Service- 
                  Based 
                  Options</t>
  </si>
  <si>
    <t>Performance-Based
                  Annual 
                  Cash Bonus</t>
  </si>
  <si>
    <t>Total Direct
                  Compensation</t>
  </si>
  <si>
    <t>Jeffrey W. Martin 
 Chairman, Chief Executive 
                  Officer and President</t>
  </si>
  <si>
    <t>Trevor I. Mihalik 
 Executive Vice President and  
                  Chief Financial Officer</t>
  </si>
  <si>
    <t>Kevin C. Sagara 
 Executive Vice President and  
                  Group President</t>
  </si>
  <si>
    <t>Karen L. Sedgwick 
 Chief Administrative Officer and
                  Chief Human Resources Officer</t>
  </si>
  <si>
    <t>Peter R. Wall 
 Senior Vice President, Controller
                  and Chief Accounting Officer</t>
  </si>
  <si>
    <t>Grants of Plan-Based Awards</t>
  </si>
  <si>
    <t>Grant  
                  Date (A)</t>
  </si>
  <si>
    <t>Authori-zation
                  Date (A)</t>
  </si>
  <si>
    <t>Estimated
                  Possible Payouts Under  
                  Non-Equity Incentive Plan Awards  
                  (Performance-Based Annual Bonus) (B)</t>
  </si>
  <si>
    <t>Estimated
                  Future Payouts  
                  Under Equity Incentive Plan  
                  Awards (Number of Shares) (C)(E)</t>
  </si>
  <si>
    <t>All Other  
                  Stock  
                  Awards  
                  Number of Shares 
 (D)(E)</t>
  </si>
  <si>
    <t>Option
                  Awards  
                  (Service-Based  
                  Stock Options) (F)</t>
  </si>
  <si>
    <t>Grant Date
                  Fair Value  
                  of Stock  
                  and Option  
                  Awards (G)</t>
  </si>
  <si>
    <t>Number 
                  of 
                  Shares</t>
  </si>
  <si>
    <t>Exercise 
                  Price 
                  per 
                  Share</t>
  </si>
  <si>
    <t>Performance-based
                  Restricted Stock Units (PBRSU) based on TSR vs. S&amp;P 500 Utilities Index</t>
  </si>
  <si>
    <t>1/03/22</t>
  </si>
  <si>
    <t>12/20/21</t>
  </si>
  <si>
    <t>PBRSU based on TSR
                  vs. S&amp;P 500 Index</t>
  </si>
  <si>
    <t>PBRSU based on EPS
                  growth</t>
  </si>
  <si>
    <t>Nonqualified Stock
                  Options</t>
  </si>
  <si>
    <t>Performance-Based
                  Annual Bonus</t>
  </si>
  <si>
    <t>PBRSU based on TSR
                  vs. S&amp;P 500 Utilities Index</t>
  </si>
  <si>
    <t>Authori- 
                  zation  
                  Date (A)</t>
  </si>
  <si>
    <t>Service-based
                  Restricted Stock Units</t>
  </si>
  <si>
    <t>Outstanding Equity Awards at Year-End</t>
  </si>
  <si>
    <t>Stock
                  Awards</t>
  </si>
  <si>
    <t>Option
                  Awards  
                  (Service-Based Stock Options) (A)</t>
  </si>
  <si>
    <t>Equity
                  Incentive  
                  Plan Awards  
                  (Performance-Based  
                  Restricted Stock Units) (B)</t>
  </si>
  <si>
    <t>Other Stock
                  Awards  
                  (Service-Based  
                  Restricted Stock Units) (C)</t>
  </si>
  <si>
    <t>Number of
                  Shares 
                  Underlying 
                  Unexercised Options</t>
  </si>
  <si>
    <t>Number of  
                  Unearned/  
                  Unvested  
                  Shares (D)</t>
  </si>
  <si>
    <t>Market  
                  Value of  
                  Unearned/  
                  Unvested  
                  Shares</t>
  </si>
  <si>
    <t>Grant 
                  Date</t>
  </si>
  <si>
    <t>Exercise  
                  Price</t>
  </si>
  <si>
    <t>Expiration
                  Date</t>
  </si>
  <si>
    <t>Exercisable</t>
  </si>
  <si>
    <t>Unexercisable</t>
  </si>
  <si>
    <t>01/03/22</t>
  </si>
  <si>
    <t>01/01/32</t>
  </si>
  <si>
    <t>01/04/21</t>
  </si>
  <si>
    <t>01/01/31</t>
  </si>
  <si>
    <t>01/02/20</t>
  </si>
  <si>
    <t>01/01/30</t>
  </si>
  <si>
    <t>(F)</t>
  </si>
  <si>
    <t>(G)</t>
  </si>
  <si>
    <t>(E)</t>
  </si>
  <si>
    <t>(J)</t>
  </si>
  <si>
    <t>(H)</t>
  </si>
  <si>
    <t>(I)</t>
  </si>
  <si>
    <t>(K)</t>
  </si>
  <si>
    <t>04/01/20</t>
  </si>
  <si>
    <t>Total
                  Shareholder Return-Based Awards</t>
  </si>
  <si>
    <t>Performance
                  as of December 31, 2022</t>
  </si>
  <si>
    <t>01/03/22 Award (TSR vs. S&amp;P
                  500 Utilities Index)</t>
  </si>
  <si>
    <t>200.00%</t>
  </si>
  <si>
    <t>01/03/22 Award (TSR vs. S&amp;P
                  500 Index)</t>
  </si>
  <si>
    <t>01/04/21 Award (TSR vs. S&amp;P 500
                  Utilities Index)</t>
  </si>
  <si>
    <t>180.00%</t>
  </si>
  <si>
    <t>01/04/21 Award (TSR vs. S&amp;P 500 Index)</t>
  </si>
  <si>
    <t>155.25%</t>
  </si>
  <si>
    <t>01/02/20 and 04/01/20 Awards
                  (TSR vs. S&amp;P 500 Utilities Index)</t>
  </si>
  <si>
    <t>131.75%</t>
  </si>
  <si>
    <t>01/02/20 and 04/01/20 Awards
                  (TSR vs. S&amp;P 500 Index)</t>
  </si>
  <si>
    <t>81.40%</t>
  </si>
  <si>
    <t>Option Exercises and Stock Vested</t>
  </si>
  <si>
    <t>Number of 
                  Shares Acquired 
                  on Vesting</t>
  </si>
  <si>
    <t>Value 
                  Realized 
                  on Vesting (A)(B)</t>
  </si>
  <si>
    <t>Jeffrey
                  W. Martin</t>
  </si>
  <si>
    <t>Trevor I.
                  Mihalik</t>
  </si>
  <si>
    <t>Kevin C.
                  Sagara</t>
  </si>
  <si>
    <t>Karen L.
                  Sedgwick</t>
  </si>
  <si>
    <t>Peter R.
                  Wall</t>
  </si>
  <si>
    <t>Pension Benefits</t>
  </si>
  <si>
    <t>Plan</t>
  </si>
  <si>
    <t>Years of 
                  Credited 
                  Service</t>
  </si>
  <si>
    <t>Present
                  Value 
                  of Accumulated 
                  Benefit (A)</t>
  </si>
  <si>
    <t>Jeffrey W. Martin (B)</t>
  </si>
  <si>
    <t>Cash Balance Plan</t>
  </si>
  <si>
    <t>Supplemental Executive
                  Retirement Plan</t>
  </si>
  <si>
    <t>Trevor I. Mihalik (B)</t>
  </si>
  <si>
    <t>Kevin C. Sagara (B)(C)</t>
  </si>
  <si>
    <t>Karen L. Sedgwick (D)</t>
  </si>
  <si>
    <t>Cash Balance Restoration Plan</t>
  </si>
  <si>
    <t>Peter R. Wall (D)</t>
  </si>
  <si>
    <t>Nonqualified Deferred Compensation</t>
  </si>
  <si>
    <t>Executive Contributions in 2022 (A)</t>
  </si>
  <si>
    <t>Company 
                  Contributions 
                  in 2022 (B)</t>
  </si>
  <si>
    <t>Aggregate 
                  Earnings 
                  in 2022 (C)</t>
  </si>
  <si>
    <t>Aggregate Balance 
                  at 12/31/22 (D)</t>
  </si>
  <si>
    <t>Termination of
                  Employment by the Company Without Cause 
                  or by the Executive Officer for Good Reason or Death</t>
  </si>
  <si>
    <t>Change in 
                  Control Only</t>
  </si>
  <si>
    <t>Unrelated to a 
                  Change in Control</t>
  </si>
  <si>
    <t>Related to a 
                  Change in Control</t>
  </si>
  <si>
    <t>Resulting 
                  from Death</t>
  </si>
  <si>
    <t>(Without Termination of 
                  Employment)</t>
  </si>
  <si>
    <t>Lump Sum Cash Payment (A)</t>
  </si>
  <si>
    <t>Acceleration of Existing Equity Awards (B)</t>
  </si>
  <si>
    <t>Enhanced Retirement Benefits (C)</t>
  </si>
  <si>
    <t>Health &amp; Welfare Benefits (D)</t>
  </si>
  <si>
    <t>(D)</t>
  </si>
  <si>
    <t>Financial Planning (E)</t>
  </si>
  <si>
    <t>Outplacement</t>
  </si>
  <si>
    <t>$–</t>
  </si>
  <si>
    <t>Total After Severance Reduction (F)</t>
  </si>
  <si>
    <t>Pay-Versus-Performance</t>
  </si>
  <si>
    <t>Value of
                  Initial Fixed $100 Investment Based on</t>
  </si>
  <si>
    <t>Year 
                  (a)</t>
  </si>
  <si>
    <t>Summary 
                  Compensation 
                  Table Total for 
                  PEO (A) 
                    (b)</t>
  </si>
  <si>
    <t>Compensation 
                  Actually Paid 
                  to PEO (A) 
                    (c)</t>
  </si>
  <si>
    <t>Average 
                  Summary 
                  Compensation 
                  Table Total 
                  for Non-PEO 
                  NEOs (A) 
                    (d)</t>
  </si>
  <si>
    <t>Average 
                  Compensation 
                  Actually Paid 
                  to Non-PEO 
                  NEOs (A) 
                    (e)</t>
  </si>
  <si>
    <t>Total 
                  Shareholder 
                  Return (B) 
                  (f)</t>
  </si>
  <si>
    <t>Peer Group 
                  Total 
                  Shareholder 
                  Return (B) 
                  (g)</t>
  </si>
  <si>
    <t>Net Income 
                  (in millions) (C) 
                  (h)</t>
  </si>
  <si>
    <t>ABP Earnings 
                  (in millions) (D) 
                  (i)</t>
  </si>
  <si>
    <t>2022 (E)</t>
  </si>
  <si>
    <t>2021 (E)</t>
  </si>
  <si>
    <t>2020 (E)</t>
  </si>
  <si>
    <t>Total 
                  Compensation 
                  Reported in SCT</t>
  </si>
  <si>
    <t>Equity Awards 
                  Reported in SCT (1)</t>
  </si>
  <si>
    <t>Adjusted Equity 
                  Awards Included 
                  in CAP (2)</t>
  </si>
  <si>
    <t>Change in 
                  Pension Value  
                  Reported in SCT (3)</t>
  </si>
  <si>
    <t>Adjusted  
                  Change in 
                  Pension Value 
                  Included in 
                  CAP (4)</t>
  </si>
  <si>
    <t>CAP</t>
  </si>
  <si>
    <t>Average Total  
                  Compensation  
                  Reported in SCT</t>
  </si>
  <si>
    <t>Average Equity 
                  Awards Reported 
                  in SCT (1)</t>
  </si>
  <si>
    <t>Average Adjusted 
                  Equity Awards 
                  Included in CAP (2)</t>
  </si>
  <si>
    <t>Average Change 
                  in Pension Value 
                  Reported in 
                  SCT (3)</t>
  </si>
  <si>
    <t>Average  
                  Adjusted 
                  Change in 
                  Pension Value 
                  Included in 
                  CAP (4)</t>
  </si>
  <si>
    <t>Average CAP</t>
  </si>
  <si>
    <t>PEO: Equity Award Values Included in CAP</t>
  </si>
  <si>
    <t>Year-End Fair Value 
                  of Current Year 
                  Unvested Equity 
                  Awards (i)</t>
  </si>
  <si>
    <t>Change in Fair Value 
                  of Prior Years’ Equity 
                  Awards Unvested at  
                  Year-End (ii)</t>
  </si>
  <si>
    <t>Fair Value of Equity 
                  Awards Granted 
                  and Vested in 
                  Same Year (iii)</t>
  </si>
  <si>
    <t>Change in Fair Value 
                  between Prior Year- 
                  End and Vest Date of 
                  Equity Awards Vested 
                  in Current Year (iv)</t>
  </si>
  <si>
    <t>Adjusted Stock  
                  and Option Award  
                  Values Included  
                  in CAP</t>
  </si>
  <si>
    <t>Non-PEO NEOs: Equity Award Values Included in CAP</t>
  </si>
  <si>
    <t>Average 
                    Year-End 
                    Fair Value 
 of Current Year 
 Unvested Equity 
  Awards (i)</t>
  </si>
  <si>
    <t>Average Change  
                  in Fair Value of Prior 
                  Years’ Equity Awards 
                  Unvested at Year- 
                  End (ii)</t>
  </si>
  <si>
    <t>Average Fair Value 
                  of Equity Awards 
                  Granted and Vested 
                  in Same Year (iii)</t>
  </si>
  <si>
    <t>Average Change in 
                  Fair Value between 
                  Prior Year-End and  
                  Vest Date of Equity 
                  Awards Vested in  
                  Current Year (iv)</t>
  </si>
  <si>
    <t>Average Adjusted  
                  Stock and Option 
                  Award Values  
                  Included in CAP</t>
  </si>
  <si>
    <t>SRE.info@investor.morrowsodali.com</t>
  </si>
  <si>
    <t>(800) 662-5200 (U.S. and Canada) 
                +1 (203) 658-9400 (International)</t>
  </si>
  <si>
    <t>(877) 773-6772 (U.S. and Canada) 
                +1 (718) 921-8124 (International)</t>
  </si>
  <si>
    <t>American Stock Transfer &amp; Trust Company, LLC 
 Attn: Sempra 
 6201 15th Avenue 
 Brooklyn, NY 11219</t>
  </si>
  <si>
    <t>(877) 773-6772 (U.S. and
                  Canada) 
                  +1 (718) 921-8124 (International)</t>
  </si>
  <si>
    <t>American Stock Transfer
                  &amp; Trust Company, LLC  
                  Attn: Sempra 
                  6201 15th Avenue 
                  Brooklyn, NY 11219</t>
  </si>
  <si>
    <t>(800) 662-5200 (U.S. and Canada) 
                  +1 (203) 658-9400 (International)</t>
  </si>
  <si>
    <t>Morrow Sodali LLC 
                  333 Ludlow Street 
                  5th Floor, South Tower 
                  Stamford, CT 06902</t>
  </si>
  <si>
    <t>RECONCILIATION
                  OF ADJUSTED EARNINGS TO GAAP EARNINGS 
 (Dollars in millions, except per share amounts; shares in thousands)</t>
  </si>
  <si>
    <t>Pretax
                  amount</t>
  </si>
  <si>
    <t>Income
                  tax (benefit) expense (1)</t>
  </si>
  <si>
    <t>Non-controlling
                  interests</t>
  </si>
  <si>
    <t>Earnings</t>
  </si>
  <si>
    <t>Year
                  ended December 31, 2022</t>
  </si>
  <si>
    <t>Sempra GAAP Earnings</t>
  </si>
  <si>
    <t>Excluded items:</t>
  </si>
  <si>
    <t>Impact associated with
                  Aliso Canyon litigation and regulatory matters</t>
  </si>
  <si>
    <t>$  (60)</t>
  </si>
  <si>
    <t>$  —</t>
  </si>
  <si>
    <t>Impact from foreign
                  currency and inflation on our monetary positions in Mexico</t>
  </si>
  <si>
    <t>Net unrealized losses on
                  commodity derivatives</t>
  </si>
  <si>
    <t>Net unrealized gains on a
                  contingent interest rate swap related to the proposed PA LNG Phase 1 project</t>
  </si>
  <si>
    <t>Deferred income tax
                  expense associated with the change in our indefinite reinvestment assertion related to the sale of NCI to ADIA</t>
  </si>
  <si>
    <t>Sempra Adjusted
                    Earnings</t>
  </si>
  <si>
    <t>Diluted EPS:</t>
  </si>
  <si>
    <t>Weighted-average common
                  shares outstanding, diluted</t>
  </si>
  <si>
    <t>Sempra GAAP EPS</t>
  </si>
  <si>
    <t>Sempra Adjusted EPS</t>
  </si>
  <si>
    <t>Year
                  ended December 31, 2017</t>
  </si>
  <si>
    <t>Impact from foreign
                  currency and inflation on our monetary positions in Mexico and associated undesignated derivatives</t>
  </si>
  <si>
    <t>Net unrealized gains on
                  commodity derivatives</t>
  </si>
  <si>
    <t>Write-off of wildfire
                  regulatory asset</t>
  </si>
  <si>
    <t>Aliso Canyon litigation
                  reserves</t>
  </si>
  <si>
    <t>Impairment of TdM assets
                  held for sale</t>
  </si>
  <si>
    <t>Deferred income tax
                  benefit associated with TdM</t>
  </si>
  <si>
    <t>Recoveries related to 2016
                  permanent release of pipeline capacity</t>
  </si>
  <si>
    <t>Impact from TCJA</t>
  </si>
  <si>
    <t>Sempra GAAP Earnings CAGR
                  (2017 to 2022)</t>
  </si>
  <si>
    <t>52%</t>
  </si>
  <si>
    <t>Sempra Adjusted Earnings
                  CAGR (2017 to 2022)</t>
  </si>
  <si>
    <t>16%</t>
  </si>
  <si>
    <t>Sempra GAAP EPS CAGR (2017
                  to 2022)</t>
  </si>
  <si>
    <t>46%</t>
  </si>
  <si>
    <t>Sempra Adjusted EPS CAGR
                  (2017 to 2022)</t>
  </si>
  <si>
    <t>11%</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</si>
</sst>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0.00"/>
    <numFmt numFmtId="169" formatCode="_(\$* #,##0.00_);_(\$* \(#,##0.00\);_(\$* \-??_);_(@_)"/>
    <numFmt numFmtId="170" formatCode="&quot;($&quot;#,##0.00_);[RED]&quot;($&quot;#,##0.00\)"/>
    <numFmt numFmtId="171" formatCode="&quot;($&quot;#,##0_);[RED]&quot;($&quot;#,##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
    <xf numFmtId="164" fontId="0" fillId="0" borderId="0" xfId="0" applyAlignment="1">
      <alignment/>
    </xf>
    <xf numFmtId="164" fontId="2" fillId="0" borderId="0" xfId="0" applyFont="1" applyBorder="1" applyAlignment="1">
      <alignment/>
    </xf>
    <xf numFmtId="164" fontId="0" fillId="0" borderId="0" xfId="0" applyFont="1" applyBorder="1" applyAlignment="1">
      <alignment wrapText="1"/>
    </xf>
    <xf numFmtId="164" fontId="0" fillId="0" borderId="0" xfId="0" applyFont="1" applyBorder="1" applyAlignment="1">
      <alignment/>
    </xf>
    <xf numFmtId="164" fontId="0" fillId="0" borderId="0" xfId="0" applyBorder="1" applyAlignment="1">
      <alignment/>
    </xf>
    <xf numFmtId="164" fontId="2" fillId="0" borderId="0" xfId="0" applyFont="1" applyAlignment="1">
      <alignment wrapText="1"/>
    </xf>
    <xf numFmtId="164" fontId="2" fillId="0" borderId="0" xfId="0" applyFont="1" applyBorder="1" applyAlignment="1">
      <alignment wrapText="1"/>
    </xf>
    <xf numFmtId="164" fontId="2" fillId="0" borderId="0" xfId="0" applyFont="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4" fontId="0" fillId="0" borderId="0" xfId="0" applyFont="1" applyAlignment="1">
      <alignment wrapText="1"/>
    </xf>
    <xf numFmtId="165" fontId="0" fillId="0" borderId="0" xfId="0" applyNumberFormat="1" applyAlignment="1">
      <alignment/>
    </xf>
    <xf numFmtId="168" fontId="0" fillId="0" borderId="0" xfId="0" applyNumberFormat="1" applyAlignment="1">
      <alignment/>
    </xf>
    <xf numFmtId="168" fontId="0" fillId="0" borderId="0" xfId="0" applyNumberFormat="1" applyBorder="1" applyAlignment="1">
      <alignment/>
    </xf>
    <xf numFmtId="166" fontId="0" fillId="0" borderId="0" xfId="0" applyNumberFormat="1" applyBorder="1" applyAlignment="1">
      <alignment/>
    </xf>
    <xf numFmtId="169" fontId="0" fillId="0" borderId="0" xfId="0" applyNumberFormat="1" applyBorder="1" applyAlignment="1">
      <alignment/>
    </xf>
    <xf numFmtId="170" fontId="0" fillId="0" borderId="0" xfId="0" applyNumberFormat="1" applyBorder="1" applyAlignment="1">
      <alignment/>
    </xf>
    <xf numFmtId="171" fontId="0" fillId="0" borderId="0" xfId="0" applyNumberFormat="1" applyBorder="1" applyAlignment="1">
      <alignment/>
    </xf>
    <xf numFmtId="169" fontId="0" fillId="0" borderId="0" xfId="0" applyNumberFormat="1" applyAlignment="1">
      <alignment/>
    </xf>
    <xf numFmtId="164" fontId="3" fillId="0" borderId="0" xfId="0" applyFont="1" applyAlignment="1">
      <alignment wrapText="1"/>
    </xf>
    <xf numFmtId="167" fontId="0" fillId="0" borderId="0" xfId="0" applyNumberFormat="1" applyBorder="1" applyAlignment="1">
      <alignment/>
    </xf>
    <xf numFmtId="171"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9"/>
  <sheetViews>
    <sheetView tabSelected="1" workbookViewId="0" topLeftCell="A1">
      <selection activeCell="A1" sqref="A1"/>
    </sheetView>
  </sheetViews>
  <sheetFormatPr defaultColWidth="8.00390625" defaultRowHeight="15"/>
  <cols>
    <col min="1" max="1" width="8.7109375" style="0" customWidth="1"/>
    <col min="2" max="2" width="77.8515625" style="0" customWidth="1"/>
    <col min="3" max="6" width="8.7109375" style="0" customWidth="1"/>
    <col min="7" max="7" width="28.7109375" style="0" customWidth="1"/>
    <col min="8" max="16384" width="8.7109375" style="0" customWidth="1"/>
  </cols>
  <sheetData>
    <row r="2" spans="1:6" ht="15">
      <c r="A2" s="1" t="s">
        <v>0</v>
      </c>
      <c r="B2" s="1"/>
      <c r="C2" s="1"/>
      <c r="D2" s="1"/>
      <c r="E2" s="1"/>
      <c r="F2" s="1"/>
    </row>
    <row r="4" spans="1:8" ht="39.75" customHeight="1">
      <c r="A4" s="2" t="s">
        <v>1</v>
      </c>
      <c r="B4" s="2"/>
      <c r="C4" s="2"/>
      <c r="D4" s="2"/>
      <c r="E4" s="3" t="s">
        <v>2</v>
      </c>
      <c r="F4" s="3"/>
      <c r="G4" s="3"/>
      <c r="H4" s="3"/>
    </row>
    <row r="7" spans="4:5" ht="15">
      <c r="D7" s="4"/>
      <c r="E7" s="4"/>
    </row>
    <row r="9" spans="2:7" ht="39.75" customHeight="1">
      <c r="B9" s="5" t="s">
        <v>3</v>
      </c>
      <c r="D9" s="6" t="s">
        <v>4</v>
      </c>
      <c r="E9" s="6"/>
      <c r="G9" s="5" t="s">
        <v>5</v>
      </c>
    </row>
  </sheetData>
  <sheetProtection selectLockedCells="1" selectUnlockedCells="1"/>
  <mergeCells count="5">
    <mergeCell ref="A2:F2"/>
    <mergeCell ref="A4:D4"/>
    <mergeCell ref="E4:H4"/>
    <mergeCell ref="D7:E7"/>
    <mergeCell ref="D9:E9"/>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1.7109375" style="0" customWidth="1"/>
    <col min="2" max="2" width="94.8515625" style="0" customWidth="1"/>
    <col min="3" max="3" width="49.7109375" style="0" customWidth="1"/>
    <col min="4" max="4" width="58.7109375" style="0" customWidth="1"/>
    <col min="5" max="16384" width="8.7109375" style="0" customWidth="1"/>
  </cols>
  <sheetData>
    <row r="2" spans="1:6" ht="15">
      <c r="A2" s="1" t="s">
        <v>100</v>
      </c>
      <c r="B2" s="1"/>
      <c r="C2" s="1"/>
      <c r="D2" s="1"/>
      <c r="E2" s="1"/>
      <c r="F2" s="1"/>
    </row>
    <row r="4" spans="1:4" ht="39.75" customHeight="1">
      <c r="A4" s="7" t="s">
        <v>101</v>
      </c>
      <c r="B4" s="5" t="s">
        <v>102</v>
      </c>
      <c r="C4" s="5" t="s">
        <v>103</v>
      </c>
      <c r="D4" s="5" t="s">
        <v>104</v>
      </c>
    </row>
    <row r="5" spans="1:4" ht="15">
      <c r="A5" s="12">
        <v>1400000</v>
      </c>
      <c r="B5" s="12">
        <v>2240000</v>
      </c>
      <c r="C5" s="12">
        <v>9500000</v>
      </c>
      <c r="D5" s="12">
        <v>13140000</v>
      </c>
    </row>
    <row r="6" spans="1:4" ht="15">
      <c r="A6" s="3" t="s">
        <v>105</v>
      </c>
      <c r="B6" s="3"/>
      <c r="C6" s="3"/>
      <c r="D6" s="3"/>
    </row>
  </sheetData>
  <sheetProtection selectLockedCells="1" selectUnlockedCells="1"/>
  <mergeCells count="2">
    <mergeCell ref="A2:F2"/>
    <mergeCell ref="A6:D6"/>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1.7109375" style="0" customWidth="1"/>
    <col min="2" max="2" width="15.7109375" style="0" customWidth="1"/>
    <col min="3" max="16384" width="8.7109375" style="0" customWidth="1"/>
  </cols>
  <sheetData>
    <row r="2" spans="1:6" ht="15">
      <c r="A2" s="1" t="s">
        <v>106</v>
      </c>
      <c r="B2" s="1"/>
      <c r="C2" s="1"/>
      <c r="D2" s="1"/>
      <c r="E2" s="1"/>
      <c r="F2" s="1"/>
    </row>
    <row r="4" spans="1:2" ht="15">
      <c r="A4" s="7" t="s">
        <v>107</v>
      </c>
      <c r="B4" s="7" t="s">
        <v>108</v>
      </c>
    </row>
    <row r="5" spans="1:2" ht="15">
      <c r="A5" t="s">
        <v>109</v>
      </c>
      <c r="B5" t="s">
        <v>110</v>
      </c>
    </row>
    <row r="6" spans="1:2" ht="15">
      <c r="A6" t="s">
        <v>111</v>
      </c>
      <c r="B6" t="s">
        <v>112</v>
      </c>
    </row>
    <row r="7" spans="1:2" ht="15">
      <c r="A7" t="s">
        <v>113</v>
      </c>
      <c r="B7" t="s">
        <v>114</v>
      </c>
    </row>
    <row r="8" spans="1:2" ht="15">
      <c r="A8" t="s">
        <v>115</v>
      </c>
      <c r="B8" t="s">
        <v>116</v>
      </c>
    </row>
    <row r="9" spans="1:2" ht="15">
      <c r="A9" t="s">
        <v>117</v>
      </c>
      <c r="B9" t="s">
        <v>118</v>
      </c>
    </row>
    <row r="10" spans="1:2" ht="15">
      <c r="A10" s="4" t="s">
        <v>119</v>
      </c>
      <c r="B10" s="4"/>
    </row>
  </sheetData>
  <sheetProtection selectLockedCells="1" selectUnlockedCells="1"/>
  <mergeCells count="2">
    <mergeCell ref="A2:F2"/>
    <mergeCell ref="A10:B10"/>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0.7109375" style="0" customWidth="1"/>
    <col min="4" max="4" width="2.7109375" style="0" customWidth="1"/>
    <col min="5" max="5" width="8.7109375" style="0" customWidth="1"/>
    <col min="6" max="6" width="10.7109375" style="0" customWidth="1"/>
    <col min="7" max="7" width="2.7109375" style="0" customWidth="1"/>
    <col min="8" max="8" width="8.7109375" style="0" customWidth="1"/>
    <col min="9" max="9" width="10.7109375" style="0" customWidth="1"/>
    <col min="10" max="10" width="2.7109375" style="0" customWidth="1"/>
    <col min="11" max="16384" width="8.7109375" style="0" customWidth="1"/>
  </cols>
  <sheetData>
    <row r="2" spans="1:6" ht="15">
      <c r="A2" s="1" t="s">
        <v>120</v>
      </c>
      <c r="B2" s="1"/>
      <c r="C2" s="1"/>
      <c r="D2" s="1"/>
      <c r="E2" s="1"/>
      <c r="F2" s="1"/>
    </row>
    <row r="4" spans="1:11" ht="39.75" customHeight="1">
      <c r="A4" s="7" t="s">
        <v>121</v>
      </c>
      <c r="B4" s="6" t="s">
        <v>122</v>
      </c>
      <c r="C4" s="6"/>
      <c r="D4" s="6"/>
      <c r="E4" s="1" t="s">
        <v>123</v>
      </c>
      <c r="F4" s="1"/>
      <c r="H4" s="1" t="s">
        <v>124</v>
      </c>
      <c r="I4" s="1"/>
      <c r="J4" s="1"/>
      <c r="K4" s="1"/>
    </row>
    <row r="5" spans="1:9" ht="15">
      <c r="A5" t="s">
        <v>125</v>
      </c>
      <c r="B5" s="8">
        <v>48577</v>
      </c>
      <c r="C5" s="8"/>
      <c r="E5" s="8">
        <v>2094</v>
      </c>
      <c r="F5" s="8"/>
      <c r="H5" s="8">
        <v>14439</v>
      </c>
      <c r="I5" s="8"/>
    </row>
    <row r="6" spans="1:10" ht="15">
      <c r="A6" t="s">
        <v>126</v>
      </c>
      <c r="C6" s="9">
        <v>71</v>
      </c>
      <c r="D6" t="s">
        <v>127</v>
      </c>
      <c r="F6" s="9">
        <v>73</v>
      </c>
      <c r="G6" t="s">
        <v>128</v>
      </c>
      <c r="I6" s="9">
        <v>40</v>
      </c>
      <c r="J6" t="s">
        <v>129</v>
      </c>
    </row>
    <row r="7" spans="1:9" ht="15">
      <c r="A7" t="s">
        <v>130</v>
      </c>
      <c r="B7" s="8">
        <v>56242</v>
      </c>
      <c r="C7" s="8"/>
      <c r="E7" s="8">
        <v>2289</v>
      </c>
      <c r="F7" s="8"/>
      <c r="H7" s="8">
        <v>21992</v>
      </c>
      <c r="I7" s="8"/>
    </row>
    <row r="8" spans="1:9" ht="15">
      <c r="A8" t="s">
        <v>131</v>
      </c>
      <c r="B8" s="8">
        <v>25292</v>
      </c>
      <c r="C8" s="8"/>
      <c r="E8" s="8">
        <v>1149</v>
      </c>
      <c r="F8" s="8"/>
      <c r="H8" s="8">
        <v>16382</v>
      </c>
      <c r="I8" s="8"/>
    </row>
    <row r="9" spans="1:9" ht="15">
      <c r="A9" t="s">
        <v>132</v>
      </c>
      <c r="B9" s="8">
        <v>9831</v>
      </c>
      <c r="C9" s="8"/>
      <c r="E9" s="8">
        <v>668</v>
      </c>
      <c r="F9" s="8"/>
      <c r="H9" s="8">
        <v>11939</v>
      </c>
      <c r="I9" s="8"/>
    </row>
  </sheetData>
  <sheetProtection selectLockedCells="1" selectUnlockedCells="1"/>
  <mergeCells count="16">
    <mergeCell ref="A2:F2"/>
    <mergeCell ref="B4:D4"/>
    <mergeCell ref="E4:F4"/>
    <mergeCell ref="H4:K4"/>
    <mergeCell ref="B5:C5"/>
    <mergeCell ref="E5:F5"/>
    <mergeCell ref="H5:I5"/>
    <mergeCell ref="B7:C7"/>
    <mergeCell ref="E7:F7"/>
    <mergeCell ref="H7:I7"/>
    <mergeCell ref="B8:C8"/>
    <mergeCell ref="E8:F8"/>
    <mergeCell ref="H8:I8"/>
    <mergeCell ref="B9:C9"/>
    <mergeCell ref="E9:F9"/>
    <mergeCell ref="H9:I9"/>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10.7109375" style="0" customWidth="1"/>
    <col min="4" max="4" width="2.7109375" style="0" customWidth="1"/>
    <col min="5" max="6" width="8.7109375" style="0" customWidth="1"/>
    <col min="7" max="7" width="10.7109375" style="0" customWidth="1"/>
    <col min="8" max="8" width="2.7109375" style="0" customWidth="1"/>
    <col min="9" max="10" width="8.7109375" style="0" customWidth="1"/>
    <col min="11" max="11" width="10.7109375" style="0" customWidth="1"/>
    <col min="12" max="12" width="2.7109375" style="0" customWidth="1"/>
    <col min="13" max="16384" width="8.7109375" style="0" customWidth="1"/>
  </cols>
  <sheetData>
    <row r="2" spans="1:6" ht="15">
      <c r="A2" s="1" t="s">
        <v>133</v>
      </c>
      <c r="B2" s="1"/>
      <c r="C2" s="1"/>
      <c r="D2" s="1"/>
      <c r="E2" s="1"/>
      <c r="F2" s="1"/>
    </row>
    <row r="4" spans="1:13" ht="39.75" customHeight="1">
      <c r="A4" s="7" t="s">
        <v>121</v>
      </c>
      <c r="B4" s="6" t="s">
        <v>122</v>
      </c>
      <c r="C4" s="6"/>
      <c r="D4" s="6"/>
      <c r="E4" s="6"/>
      <c r="F4" s="1" t="s">
        <v>123</v>
      </c>
      <c r="G4" s="1"/>
      <c r="J4" s="1" t="s">
        <v>124</v>
      </c>
      <c r="K4" s="1"/>
      <c r="L4" s="1"/>
      <c r="M4" s="1"/>
    </row>
    <row r="5" spans="1:11" ht="15">
      <c r="A5" t="s">
        <v>125</v>
      </c>
      <c r="B5" s="8">
        <v>48577</v>
      </c>
      <c r="C5" s="8"/>
      <c r="F5" s="8">
        <v>2094</v>
      </c>
      <c r="G5" s="8"/>
      <c r="J5" s="8">
        <v>14439</v>
      </c>
      <c r="K5" s="8"/>
    </row>
    <row r="6" spans="1:12" ht="15">
      <c r="A6" t="s">
        <v>126</v>
      </c>
      <c r="C6" s="9">
        <v>84</v>
      </c>
      <c r="D6" t="s">
        <v>129</v>
      </c>
      <c r="G6" s="9">
        <v>83</v>
      </c>
      <c r="H6" t="s">
        <v>128</v>
      </c>
      <c r="K6" s="9">
        <v>58</v>
      </c>
      <c r="L6" t="s">
        <v>129</v>
      </c>
    </row>
    <row r="7" spans="1:11" ht="15">
      <c r="A7" t="s">
        <v>130</v>
      </c>
      <c r="B7" s="8">
        <v>37231</v>
      </c>
      <c r="C7" s="8"/>
      <c r="F7" s="8">
        <v>1597</v>
      </c>
      <c r="G7" s="8"/>
      <c r="J7" s="8">
        <v>18614</v>
      </c>
      <c r="K7" s="8"/>
    </row>
    <row r="8" spans="1:11" ht="15">
      <c r="A8" t="s">
        <v>131</v>
      </c>
      <c r="B8" s="8">
        <v>23484</v>
      </c>
      <c r="C8" s="8"/>
      <c r="F8" s="8">
        <v>1066</v>
      </c>
      <c r="G8" s="8"/>
      <c r="J8" s="8">
        <v>12453</v>
      </c>
      <c r="K8" s="8"/>
    </row>
    <row r="9" spans="1:11" ht="15">
      <c r="A9" t="s">
        <v>132</v>
      </c>
      <c r="B9" s="8">
        <v>18506</v>
      </c>
      <c r="C9" s="8"/>
      <c r="F9" s="8">
        <v>761</v>
      </c>
      <c r="G9" s="8"/>
      <c r="J9" s="8">
        <v>8076</v>
      </c>
      <c r="K9" s="8"/>
    </row>
  </sheetData>
  <sheetProtection selectLockedCells="1" selectUnlockedCells="1"/>
  <mergeCells count="16">
    <mergeCell ref="A2:F2"/>
    <mergeCell ref="B4:E4"/>
    <mergeCell ref="F4:G4"/>
    <mergeCell ref="J4:M4"/>
    <mergeCell ref="B5:C5"/>
    <mergeCell ref="F5:G5"/>
    <mergeCell ref="J5:K5"/>
    <mergeCell ref="B7:C7"/>
    <mergeCell ref="F7:G7"/>
    <mergeCell ref="J7:K7"/>
    <mergeCell ref="B8:C8"/>
    <mergeCell ref="F8:G8"/>
    <mergeCell ref="J8:K8"/>
    <mergeCell ref="B9:C9"/>
    <mergeCell ref="F9:G9"/>
    <mergeCell ref="J9:K9"/>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3.7109375" style="0" customWidth="1"/>
    <col min="2" max="2" width="2.7109375" style="0" customWidth="1"/>
    <col min="3" max="3" width="8.7109375" style="0" customWidth="1"/>
    <col min="4" max="4" width="4.7109375" style="0" customWidth="1"/>
    <col min="5" max="5" width="8.7109375" style="0" customWidth="1"/>
    <col min="6" max="6" width="7.7109375" style="0" customWidth="1"/>
    <col min="7" max="16384" width="8.7109375" style="0" customWidth="1"/>
  </cols>
  <sheetData>
    <row r="2" spans="1:6" ht="15">
      <c r="A2" s="1" t="s">
        <v>134</v>
      </c>
      <c r="B2" s="1"/>
      <c r="C2" s="1"/>
      <c r="D2" s="1"/>
      <c r="E2" s="1"/>
      <c r="F2" s="1"/>
    </row>
    <row r="4" spans="1:6" ht="15">
      <c r="A4" s="7" t="s">
        <v>135</v>
      </c>
      <c r="B4" s="1" t="s">
        <v>136</v>
      </c>
      <c r="C4" s="1"/>
      <c r="D4" s="1" t="s">
        <v>137</v>
      </c>
      <c r="E4" s="1"/>
      <c r="F4" s="7" t="s">
        <v>138</v>
      </c>
    </row>
    <row r="5" spans="1:6" ht="15">
      <c r="A5" t="s">
        <v>57</v>
      </c>
      <c r="B5" t="s">
        <v>139</v>
      </c>
      <c r="D5" t="s">
        <v>140</v>
      </c>
      <c r="F5" t="s">
        <v>141</v>
      </c>
    </row>
    <row r="6" spans="1:6" ht="15">
      <c r="A6" t="s">
        <v>58</v>
      </c>
      <c r="B6" t="s">
        <v>139</v>
      </c>
      <c r="D6" t="s">
        <v>142</v>
      </c>
      <c r="F6" t="s">
        <v>143</v>
      </c>
    </row>
    <row r="7" spans="1:6" ht="15">
      <c r="A7" t="s">
        <v>59</v>
      </c>
      <c r="B7" t="s">
        <v>139</v>
      </c>
      <c r="D7" t="s">
        <v>142</v>
      </c>
      <c r="F7" t="s">
        <v>143</v>
      </c>
    </row>
    <row r="8" spans="1:6" ht="15">
      <c r="A8" t="s">
        <v>60</v>
      </c>
      <c r="B8" t="s">
        <v>139</v>
      </c>
      <c r="D8" t="s">
        <v>144</v>
      </c>
      <c r="F8" t="s">
        <v>145</v>
      </c>
    </row>
    <row r="9" spans="1:6" ht="15">
      <c r="A9" t="s">
        <v>61</v>
      </c>
      <c r="B9" t="s">
        <v>139</v>
      </c>
      <c r="D9" t="s">
        <v>146</v>
      </c>
      <c r="F9" t="s">
        <v>98</v>
      </c>
    </row>
  </sheetData>
  <sheetProtection selectLockedCells="1" selectUnlockedCells="1"/>
  <mergeCells count="3">
    <mergeCell ref="A2:F2"/>
    <mergeCell ref="B4:C4"/>
    <mergeCell ref="D4:E4"/>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P20"/>
  <sheetViews>
    <sheetView workbookViewId="0" topLeftCell="A1">
      <selection activeCell="A1" sqref="A1"/>
    </sheetView>
  </sheetViews>
  <sheetFormatPr defaultColWidth="8.00390625" defaultRowHeight="15"/>
  <cols>
    <col min="1" max="1" width="96.8515625" style="0" customWidth="1"/>
    <col min="2" max="2" width="8.7109375" style="0" customWidth="1"/>
    <col min="3" max="3" width="6.7109375" style="0" customWidth="1"/>
    <col min="4" max="5" width="8.7109375" style="0" customWidth="1"/>
    <col min="6"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44.7109375" style="0" customWidth="1"/>
    <col min="17" max="16384" width="8.7109375" style="0" customWidth="1"/>
  </cols>
  <sheetData>
    <row r="2" spans="1:6" ht="15">
      <c r="A2" s="1" t="s">
        <v>147</v>
      </c>
      <c r="B2" s="1"/>
      <c r="C2" s="1"/>
      <c r="D2" s="1"/>
      <c r="E2" s="1"/>
      <c r="F2" s="1"/>
    </row>
    <row r="4" spans="1:16" ht="39.75" customHeight="1">
      <c r="A4" s="5" t="s">
        <v>148</v>
      </c>
      <c r="F4" s="1" t="s">
        <v>149</v>
      </c>
      <c r="G4" s="1"/>
      <c r="H4" s="1"/>
      <c r="I4" s="1"/>
      <c r="J4" s="1"/>
      <c r="K4" s="1"/>
      <c r="P4" s="5" t="s">
        <v>150</v>
      </c>
    </row>
    <row r="5" spans="3:14" ht="15">
      <c r="C5" s="7" t="s">
        <v>151</v>
      </c>
      <c r="F5" s="7" t="s">
        <v>136</v>
      </c>
      <c r="G5" s="1" t="s">
        <v>137</v>
      </c>
      <c r="H5" s="1"/>
      <c r="J5" s="1" t="s">
        <v>138</v>
      </c>
      <c r="K5" s="1"/>
      <c r="M5" s="1" t="s">
        <v>152</v>
      </c>
      <c r="N5" s="1"/>
    </row>
    <row r="6" ht="15">
      <c r="A6" t="s">
        <v>153</v>
      </c>
    </row>
    <row r="7" spans="1:16" ht="15">
      <c r="A7" t="s">
        <v>154</v>
      </c>
      <c r="C7" t="s">
        <v>155</v>
      </c>
      <c r="F7" s="12">
        <v>2498</v>
      </c>
      <c r="G7" s="12">
        <v>2657</v>
      </c>
      <c r="J7" s="12">
        <v>2816</v>
      </c>
      <c r="M7" s="12">
        <v>2947</v>
      </c>
      <c r="P7" t="s">
        <v>156</v>
      </c>
    </row>
    <row r="8" ht="15">
      <c r="A8" t="s">
        <v>157</v>
      </c>
    </row>
    <row r="9" ht="15">
      <c r="A9" t="s">
        <v>158</v>
      </c>
    </row>
    <row r="10" spans="1:16" ht="15">
      <c r="A10" s="7" t="s">
        <v>159</v>
      </c>
      <c r="C10" t="s">
        <v>160</v>
      </c>
      <c r="F10" s="13">
        <v>1.91</v>
      </c>
      <c r="G10" s="14">
        <v>1.73</v>
      </c>
      <c r="H10" s="14"/>
      <c r="J10" s="14">
        <v>1.56</v>
      </c>
      <c r="K10" s="14"/>
      <c r="M10" s="14">
        <v>1.57</v>
      </c>
      <c r="N10" s="14"/>
      <c r="P10" t="s">
        <v>161</v>
      </c>
    </row>
    <row r="11" spans="1:16" ht="15">
      <c r="A11" s="7" t="s">
        <v>162</v>
      </c>
      <c r="C11" t="s">
        <v>160</v>
      </c>
      <c r="F11" s="13">
        <v>0.63</v>
      </c>
      <c r="G11" s="14">
        <v>0.53</v>
      </c>
      <c r="H11" s="14"/>
      <c r="J11" s="14">
        <v>0.43</v>
      </c>
      <c r="K11" s="14"/>
      <c r="M11" s="14">
        <v>0.41</v>
      </c>
      <c r="N11" s="14"/>
      <c r="P11" t="s">
        <v>139</v>
      </c>
    </row>
    <row r="12" spans="1:16" ht="15">
      <c r="A12" t="s">
        <v>163</v>
      </c>
      <c r="C12" t="s">
        <v>160</v>
      </c>
      <c r="F12" s="13">
        <v>0.54</v>
      </c>
      <c r="G12" s="14">
        <v>0.46</v>
      </c>
      <c r="H12" s="14"/>
      <c r="J12" s="14">
        <v>0.39</v>
      </c>
      <c r="K12" s="14"/>
      <c r="M12" s="14">
        <v>0.34</v>
      </c>
      <c r="N12" s="14"/>
      <c r="P12" t="s">
        <v>156</v>
      </c>
    </row>
    <row r="13" ht="15">
      <c r="A13" t="s">
        <v>164</v>
      </c>
    </row>
    <row r="14" spans="1:16" ht="39.75" customHeight="1">
      <c r="A14" s="11" t="s">
        <v>165</v>
      </c>
      <c r="C14" t="s">
        <v>166</v>
      </c>
      <c r="F14" s="9">
        <v>125</v>
      </c>
      <c r="G14" s="15">
        <v>147</v>
      </c>
      <c r="H14" s="15"/>
      <c r="J14" s="15">
        <v>170</v>
      </c>
      <c r="K14" s="15"/>
      <c r="M14" s="15">
        <v>180</v>
      </c>
      <c r="N14" s="15"/>
      <c r="P14" t="s">
        <v>156</v>
      </c>
    </row>
    <row r="15" spans="1:16" ht="15">
      <c r="A15" t="s">
        <v>167</v>
      </c>
      <c r="C15" t="s">
        <v>166</v>
      </c>
      <c r="F15" s="13">
        <v>1.82</v>
      </c>
      <c r="G15" s="14">
        <v>1.65</v>
      </c>
      <c r="H15" s="14"/>
      <c r="J15" s="14">
        <v>1.57</v>
      </c>
      <c r="K15" s="14"/>
      <c r="M15" s="14">
        <v>1.27</v>
      </c>
      <c r="N15" s="14"/>
      <c r="P15" t="s">
        <v>156</v>
      </c>
    </row>
    <row r="16" spans="1:16" ht="15">
      <c r="A16" t="s">
        <v>168</v>
      </c>
      <c r="C16" t="s">
        <v>166</v>
      </c>
      <c r="F16" t="s">
        <v>169</v>
      </c>
      <c r="G16" s="4" t="s">
        <v>170</v>
      </c>
      <c r="H16" s="4"/>
      <c r="J16" s="4" t="s">
        <v>171</v>
      </c>
      <c r="K16" s="4"/>
      <c r="M16" s="4" t="s">
        <v>172</v>
      </c>
      <c r="N16" s="4"/>
      <c r="P16" t="s">
        <v>173</v>
      </c>
    </row>
    <row r="17" spans="1:16" ht="15">
      <c r="A17" t="s">
        <v>174</v>
      </c>
      <c r="C17" t="s">
        <v>166</v>
      </c>
      <c r="F17" s="13">
        <v>2.61</v>
      </c>
      <c r="G17" s="14">
        <v>2.37</v>
      </c>
      <c r="H17" s="14"/>
      <c r="J17" s="14">
        <v>2.25</v>
      </c>
      <c r="K17" s="14"/>
      <c r="M17" s="14">
        <v>2.3</v>
      </c>
      <c r="N17" s="14"/>
      <c r="P17" t="s">
        <v>175</v>
      </c>
    </row>
    <row r="18" ht="15">
      <c r="A18" t="s">
        <v>176</v>
      </c>
    </row>
    <row r="19" spans="1:16" ht="15">
      <c r="A19" t="s">
        <v>177</v>
      </c>
      <c r="C19" t="s">
        <v>178</v>
      </c>
      <c r="F19" s="3" t="s">
        <v>179</v>
      </c>
      <c r="G19" s="3"/>
      <c r="H19" s="3"/>
      <c r="I19" s="3"/>
      <c r="J19" s="3"/>
      <c r="K19" s="3"/>
      <c r="L19" s="3"/>
      <c r="M19" s="3"/>
      <c r="N19" s="3"/>
      <c r="P19" t="s">
        <v>140</v>
      </c>
    </row>
    <row r="20" spans="1:16" ht="15">
      <c r="A20" t="s">
        <v>180</v>
      </c>
      <c r="C20" t="s">
        <v>181</v>
      </c>
      <c r="P20" t="s">
        <v>182</v>
      </c>
    </row>
  </sheetData>
  <sheetProtection selectLockedCells="1" selectUnlockedCells="1"/>
  <mergeCells count="27">
    <mergeCell ref="A2:F2"/>
    <mergeCell ref="F4:K4"/>
    <mergeCell ref="G5:H5"/>
    <mergeCell ref="J5:K5"/>
    <mergeCell ref="M5:N5"/>
    <mergeCell ref="G10:H10"/>
    <mergeCell ref="J10:K10"/>
    <mergeCell ref="M10:N10"/>
    <mergeCell ref="G11:H11"/>
    <mergeCell ref="J11:K11"/>
    <mergeCell ref="M11:N11"/>
    <mergeCell ref="G12:H12"/>
    <mergeCell ref="J12:K12"/>
    <mergeCell ref="M12:N12"/>
    <mergeCell ref="G14:H14"/>
    <mergeCell ref="J14:K14"/>
    <mergeCell ref="M14:N14"/>
    <mergeCell ref="G15:H15"/>
    <mergeCell ref="J15:K15"/>
    <mergeCell ref="M15:N15"/>
    <mergeCell ref="G16:H16"/>
    <mergeCell ref="J16:K16"/>
    <mergeCell ref="M16:N16"/>
    <mergeCell ref="G17:H17"/>
    <mergeCell ref="J17:K17"/>
    <mergeCell ref="M17:N17"/>
    <mergeCell ref="F19:N19"/>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8.7109375" style="0" customWidth="1"/>
    <col min="2" max="2" width="23.7109375" style="0" customWidth="1"/>
    <col min="3" max="5" width="8.7109375" style="0" customWidth="1"/>
    <col min="6" max="6" width="1.7109375" style="0" customWidth="1"/>
    <col min="7" max="7" width="12.7109375" style="0" customWidth="1"/>
    <col min="8" max="8" width="1.7109375" style="0" customWidth="1"/>
    <col min="9" max="9" width="21.7109375" style="0" customWidth="1"/>
    <col min="10" max="10" width="1.7109375" style="0" customWidth="1"/>
    <col min="11" max="16384" width="8.7109375" style="0" customWidth="1"/>
  </cols>
  <sheetData>
    <row r="2" spans="1:6" ht="15">
      <c r="A2" s="1" t="s">
        <v>183</v>
      </c>
      <c r="B2" s="1"/>
      <c r="C2" s="1"/>
      <c r="D2" s="1"/>
      <c r="E2" s="1"/>
      <c r="F2" s="1"/>
    </row>
    <row r="4" spans="2:12" ht="39.75" customHeight="1">
      <c r="B4" s="7" t="s">
        <v>135</v>
      </c>
      <c r="C4" s="6" t="s">
        <v>184</v>
      </c>
      <c r="D4" s="6"/>
      <c r="E4" s="6"/>
      <c r="F4" s="7" t="s">
        <v>185</v>
      </c>
      <c r="G4" s="7" t="s">
        <v>186</v>
      </c>
      <c r="H4" s="7" t="s">
        <v>185</v>
      </c>
      <c r="I4" s="7" t="s">
        <v>187</v>
      </c>
      <c r="J4" s="7" t="e">
        <f>#N/A</f>
        <v>#N/A</v>
      </c>
      <c r="K4" s="1" t="s">
        <v>188</v>
      </c>
      <c r="L4" s="1"/>
    </row>
    <row r="5" spans="2:12" ht="15">
      <c r="B5" t="s">
        <v>57</v>
      </c>
      <c r="C5" s="8">
        <v>1400000</v>
      </c>
      <c r="D5" s="8"/>
      <c r="G5" t="s">
        <v>140</v>
      </c>
      <c r="I5" t="s">
        <v>189</v>
      </c>
      <c r="K5" s="8">
        <v>4296100</v>
      </c>
      <c r="L5" s="8"/>
    </row>
    <row r="6" spans="2:12" ht="15">
      <c r="B6" t="s">
        <v>58</v>
      </c>
      <c r="C6" s="8">
        <v>830000</v>
      </c>
      <c r="D6" s="8"/>
      <c r="G6" t="s">
        <v>142</v>
      </c>
      <c r="I6" t="s">
        <v>189</v>
      </c>
      <c r="K6" s="8">
        <v>1512300</v>
      </c>
      <c r="L6" s="8"/>
    </row>
    <row r="7" spans="2:12" ht="15">
      <c r="B7" t="s">
        <v>59</v>
      </c>
      <c r="C7" s="8">
        <v>830000</v>
      </c>
      <c r="D7" s="8"/>
      <c r="G7" t="s">
        <v>142</v>
      </c>
      <c r="I7" t="s">
        <v>189</v>
      </c>
      <c r="K7" s="8">
        <v>1512300</v>
      </c>
      <c r="L7" s="8"/>
    </row>
    <row r="8" spans="2:12" ht="15">
      <c r="B8" t="s">
        <v>60</v>
      </c>
      <c r="C8" s="8">
        <v>460000</v>
      </c>
      <c r="D8" s="8"/>
      <c r="G8" t="s">
        <v>144</v>
      </c>
      <c r="I8" t="s">
        <v>189</v>
      </c>
      <c r="K8" s="8">
        <v>529400</v>
      </c>
      <c r="L8" s="8"/>
    </row>
    <row r="9" spans="2:12" ht="15">
      <c r="B9" t="s">
        <v>61</v>
      </c>
      <c r="C9" s="8">
        <v>410000</v>
      </c>
      <c r="D9" s="8"/>
      <c r="G9" t="s">
        <v>146</v>
      </c>
      <c r="I9" t="s">
        <v>189</v>
      </c>
      <c r="K9" s="8">
        <v>393200</v>
      </c>
      <c r="L9" s="8"/>
    </row>
  </sheetData>
  <sheetProtection selectLockedCells="1" selectUnlockedCells="1"/>
  <mergeCells count="13">
    <mergeCell ref="A2:F2"/>
    <mergeCell ref="C4:E4"/>
    <mergeCell ref="K4:L4"/>
    <mergeCell ref="C5:D5"/>
    <mergeCell ref="K5:L5"/>
    <mergeCell ref="C6:D6"/>
    <mergeCell ref="K6:L6"/>
    <mergeCell ref="C7:D7"/>
    <mergeCell ref="K7:L7"/>
    <mergeCell ref="C8:D8"/>
    <mergeCell ref="K8:L8"/>
    <mergeCell ref="C9:D9"/>
    <mergeCell ref="K9:L9"/>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17.7109375" style="0" customWidth="1"/>
    <col min="3" max="16384" width="8.7109375" style="0" customWidth="1"/>
  </cols>
  <sheetData>
    <row r="2" spans="1:6" ht="15">
      <c r="A2" s="1" t="s">
        <v>190</v>
      </c>
      <c r="B2" s="1"/>
      <c r="C2" s="1"/>
      <c r="D2" s="1"/>
      <c r="E2" s="1"/>
      <c r="F2" s="1"/>
    </row>
    <row r="4" spans="3:5" ht="39.75" customHeight="1">
      <c r="C4" s="6" t="s">
        <v>191</v>
      </c>
      <c r="D4" s="6"/>
      <c r="E4" s="6"/>
    </row>
    <row r="5" spans="2:4" ht="15">
      <c r="B5" t="s">
        <v>57</v>
      </c>
      <c r="C5" s="8">
        <v>9500000</v>
      </c>
      <c r="D5" s="8"/>
    </row>
    <row r="6" spans="2:4" ht="15">
      <c r="B6" t="s">
        <v>58</v>
      </c>
      <c r="C6" s="8">
        <v>2600000</v>
      </c>
      <c r="D6" s="8"/>
    </row>
    <row r="7" spans="2:4" ht="15">
      <c r="B7" t="s">
        <v>59</v>
      </c>
      <c r="C7" s="8">
        <v>2400000</v>
      </c>
      <c r="D7" s="8"/>
    </row>
    <row r="8" spans="2:4" ht="15">
      <c r="B8" t="s">
        <v>60</v>
      </c>
      <c r="C8" s="8">
        <v>736000</v>
      </c>
      <c r="D8" s="8"/>
    </row>
    <row r="9" spans="2:4" ht="15">
      <c r="B9" t="s">
        <v>61</v>
      </c>
      <c r="C9" s="8">
        <v>690000</v>
      </c>
      <c r="D9" s="8"/>
    </row>
  </sheetData>
  <sheetProtection selectLockedCells="1" selectUnlockedCells="1"/>
  <mergeCells count="7">
    <mergeCell ref="A2:F2"/>
    <mergeCell ref="C4:E4"/>
    <mergeCell ref="C5:D5"/>
    <mergeCell ref="C6:D6"/>
    <mergeCell ref="C7:D7"/>
    <mergeCell ref="C8:D8"/>
    <mergeCell ref="C9:D9"/>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0.8515625" style="0" customWidth="1"/>
    <col min="2" max="2" width="98.8515625" style="0" customWidth="1"/>
    <col min="3" max="16384" width="8.7109375" style="0" customWidth="1"/>
  </cols>
  <sheetData>
    <row r="2" spans="1:6" ht="15">
      <c r="A2" s="1" t="s">
        <v>192</v>
      </c>
      <c r="B2" s="1"/>
      <c r="C2" s="1"/>
      <c r="D2" s="1"/>
      <c r="E2" s="1"/>
      <c r="F2" s="1"/>
    </row>
    <row r="4" spans="1:2" ht="39.75" customHeight="1">
      <c r="A4" s="5" t="s">
        <v>193</v>
      </c>
      <c r="B4" s="5" t="s">
        <v>194</v>
      </c>
    </row>
    <row r="5" spans="1:2" ht="39.75" customHeight="1">
      <c r="A5" s="11" t="s">
        <v>195</v>
      </c>
      <c r="B5" s="13">
        <v>2</v>
      </c>
    </row>
    <row r="6" spans="1:2" ht="15">
      <c r="A6" t="s">
        <v>196</v>
      </c>
      <c r="B6" s="13">
        <v>1.5</v>
      </c>
    </row>
    <row r="7" spans="1:2" ht="15">
      <c r="A7" t="s">
        <v>197</v>
      </c>
      <c r="B7" s="13">
        <v>1</v>
      </c>
    </row>
    <row r="8" spans="1:2" ht="15">
      <c r="A8" t="s">
        <v>198</v>
      </c>
      <c r="B8" s="13">
        <v>0.7</v>
      </c>
    </row>
    <row r="9" spans="1:2" ht="15">
      <c r="A9" t="s">
        <v>199</v>
      </c>
      <c r="B9" s="13">
        <v>0.4</v>
      </c>
    </row>
    <row r="10" spans="1:2" ht="15">
      <c r="A10" t="s">
        <v>200</v>
      </c>
      <c r="B10" s="13">
        <v>0.25</v>
      </c>
    </row>
    <row r="11" spans="1:2" ht="15">
      <c r="A11" t="s">
        <v>201</v>
      </c>
      <c r="B11" s="13">
        <v>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8.00390625" defaultRowHeight="15"/>
  <cols>
    <col min="1" max="1" width="100.8515625" style="0" customWidth="1"/>
    <col min="2" max="2" width="96.8515625" style="0" customWidth="1"/>
    <col min="3" max="16384" width="8.7109375" style="0" customWidth="1"/>
  </cols>
  <sheetData>
    <row r="2" spans="1:2" ht="39.75" customHeight="1">
      <c r="A2" s="5" t="s">
        <v>202</v>
      </c>
      <c r="B2" s="5" t="s">
        <v>203</v>
      </c>
    </row>
    <row r="3" spans="1:2" ht="15">
      <c r="A3" t="s">
        <v>204</v>
      </c>
      <c r="B3" s="13">
        <v>2</v>
      </c>
    </row>
    <row r="4" spans="1:2" ht="15">
      <c r="A4" t="s">
        <v>205</v>
      </c>
      <c r="B4" s="13">
        <v>1.5</v>
      </c>
    </row>
    <row r="5" spans="1:2" ht="15">
      <c r="A5" t="s">
        <v>206</v>
      </c>
      <c r="B5" s="13">
        <v>1</v>
      </c>
    </row>
    <row r="6" spans="1:2" ht="15">
      <c r="A6" t="s">
        <v>207</v>
      </c>
      <c r="B6" s="13">
        <v>0.25</v>
      </c>
    </row>
    <row r="7" spans="1:2" ht="15">
      <c r="A7" t="s">
        <v>208</v>
      </c>
      <c r="B7" s="13">
        <v>0</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8.7109375" style="0" customWidth="1"/>
    <col min="2" max="2" width="60.7109375" style="0" customWidth="1"/>
    <col min="3" max="16384" width="8.7109375" style="0" customWidth="1"/>
  </cols>
  <sheetData>
    <row r="2" spans="1:6" ht="15">
      <c r="A2" s="1" t="s">
        <v>6</v>
      </c>
      <c r="B2" s="1"/>
      <c r="C2" s="1"/>
      <c r="D2" s="1"/>
      <c r="E2" s="1"/>
      <c r="F2" s="1"/>
    </row>
    <row r="4" spans="2:4" ht="15">
      <c r="B4" s="1" t="s">
        <v>7</v>
      </c>
      <c r="C4" s="1"/>
      <c r="D4" s="1"/>
    </row>
    <row r="5" ht="15">
      <c r="B5" s="7" t="s">
        <v>8</v>
      </c>
    </row>
    <row r="6" spans="2:4" ht="15">
      <c r="B6" t="s">
        <v>9</v>
      </c>
      <c r="C6" s="8">
        <v>90000</v>
      </c>
      <c r="D6" s="8"/>
    </row>
    <row r="7" spans="2:4" ht="15">
      <c r="B7" t="s">
        <v>10</v>
      </c>
      <c r="C7" s="8">
        <v>40000</v>
      </c>
      <c r="D7" s="8"/>
    </row>
    <row r="8" ht="15">
      <c r="B8" s="7" t="s">
        <v>11</v>
      </c>
    </row>
    <row r="9" spans="2:4" ht="15">
      <c r="B9" t="s">
        <v>12</v>
      </c>
      <c r="C9" s="8">
        <v>20000</v>
      </c>
      <c r="D9" s="8"/>
    </row>
    <row r="10" spans="2:4" ht="15">
      <c r="B10" t="s">
        <v>13</v>
      </c>
      <c r="C10" s="8">
        <v>15000</v>
      </c>
      <c r="D10" s="8"/>
    </row>
    <row r="11" spans="2:4" ht="15">
      <c r="B11" t="s">
        <v>14</v>
      </c>
      <c r="C11" s="8">
        <v>10000</v>
      </c>
      <c r="D11" s="8"/>
    </row>
    <row r="12" ht="15">
      <c r="B12" s="7" t="s">
        <v>15</v>
      </c>
    </row>
    <row r="13" spans="2:4" ht="15">
      <c r="B13" t="s">
        <v>16</v>
      </c>
      <c r="C13" s="8">
        <v>20000</v>
      </c>
      <c r="D13" s="8"/>
    </row>
    <row r="14" spans="2:4" ht="15">
      <c r="B14" t="s">
        <v>17</v>
      </c>
      <c r="C14" s="8">
        <v>10000</v>
      </c>
      <c r="D14" s="8"/>
    </row>
    <row r="15" ht="15">
      <c r="B15" s="7" t="s">
        <v>18</v>
      </c>
    </row>
    <row r="16" spans="2:4" ht="15">
      <c r="B16" t="s">
        <v>19</v>
      </c>
      <c r="C16" s="8">
        <v>50000</v>
      </c>
      <c r="D16" s="8"/>
    </row>
    <row r="17" spans="2:4" ht="15">
      <c r="B17" t="s">
        <v>20</v>
      </c>
      <c r="C17" s="8">
        <v>115000</v>
      </c>
      <c r="D17" s="8"/>
    </row>
    <row r="18" spans="2:4" ht="15">
      <c r="B18" t="s">
        <v>21</v>
      </c>
      <c r="C18" s="8">
        <v>115000</v>
      </c>
      <c r="D18" s="8"/>
    </row>
  </sheetData>
  <sheetProtection selectLockedCells="1" selectUnlockedCells="1"/>
  <mergeCells count="12">
    <mergeCell ref="A2:F2"/>
    <mergeCell ref="B4:D4"/>
    <mergeCell ref="C6:D6"/>
    <mergeCell ref="C7:D7"/>
    <mergeCell ref="C9:D9"/>
    <mergeCell ref="C10:D10"/>
    <mergeCell ref="C11:D11"/>
    <mergeCell ref="C13:D13"/>
    <mergeCell ref="C14:D14"/>
    <mergeCell ref="C16:D16"/>
    <mergeCell ref="C17:D17"/>
    <mergeCell ref="C18:D18"/>
  </mergeCells>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8" ht="39.75" customHeight="1">
      <c r="A2" s="5" t="s">
        <v>209</v>
      </c>
      <c r="B2" s="1" t="s">
        <v>210</v>
      </c>
      <c r="C2" s="1"/>
      <c r="D2" s="1"/>
      <c r="F2" s="1" t="s">
        <v>74</v>
      </c>
      <c r="G2" s="1"/>
      <c r="H2" s="1"/>
    </row>
    <row r="3" spans="1:7" ht="15">
      <c r="A3" t="s">
        <v>211</v>
      </c>
      <c r="B3" s="16">
        <v>7.29</v>
      </c>
      <c r="C3" s="16"/>
      <c r="F3" s="16">
        <v>6.62</v>
      </c>
      <c r="G3" s="16"/>
    </row>
    <row r="4" spans="1:7" ht="39.75" customHeight="1">
      <c r="A4" s="11" t="s">
        <v>212</v>
      </c>
      <c r="F4" s="16">
        <v>0.07000000000000002</v>
      </c>
      <c r="G4" s="16"/>
    </row>
    <row r="5" ht="15">
      <c r="A5" t="s">
        <v>213</v>
      </c>
    </row>
    <row r="6" spans="1:7" ht="15">
      <c r="A6" t="s">
        <v>214</v>
      </c>
      <c r="B6" s="17">
        <v>-1.44</v>
      </c>
      <c r="C6" s="17"/>
      <c r="F6" s="17">
        <v>-0.31</v>
      </c>
      <c r="G6" s="17"/>
    </row>
    <row r="7" spans="1:7" ht="15">
      <c r="A7" t="s">
        <v>215</v>
      </c>
      <c r="B7" s="4" t="s">
        <v>216</v>
      </c>
      <c r="C7" s="4"/>
      <c r="F7" s="16">
        <v>0.64</v>
      </c>
      <c r="G7" s="16"/>
    </row>
    <row r="8" spans="1:7" ht="15">
      <c r="A8" t="s">
        <v>217</v>
      </c>
      <c r="B8" s="16">
        <v>0.02</v>
      </c>
      <c r="C8" s="16"/>
      <c r="F8" s="16">
        <v>0.39</v>
      </c>
      <c r="G8" s="16"/>
    </row>
    <row r="9" spans="1:7" ht="39.75" customHeight="1">
      <c r="A9" s="11" t="s">
        <v>218</v>
      </c>
      <c r="B9" s="17">
        <v>-0.1</v>
      </c>
      <c r="C9" s="17"/>
      <c r="F9" s="16">
        <v>1.69</v>
      </c>
      <c r="G9" s="16"/>
    </row>
    <row r="10" spans="1:7" ht="15">
      <c r="A10" t="s">
        <v>219</v>
      </c>
      <c r="B10" s="16">
        <v>5.77</v>
      </c>
      <c r="C10" s="16"/>
      <c r="F10" s="16">
        <v>9.1</v>
      </c>
      <c r="G10" s="16"/>
    </row>
    <row r="11" spans="1:7" ht="15">
      <c r="A11" t="s">
        <v>220</v>
      </c>
      <c r="F11" s="4" t="s">
        <v>221</v>
      </c>
      <c r="G11" s="4"/>
    </row>
  </sheetData>
  <sheetProtection selectLockedCells="1" selectUnlockedCells="1"/>
  <mergeCells count="16">
    <mergeCell ref="B2:D2"/>
    <mergeCell ref="F2:H2"/>
    <mergeCell ref="B3:C3"/>
    <mergeCell ref="F3:G3"/>
    <mergeCell ref="F4:G4"/>
    <mergeCell ref="B6:C6"/>
    <mergeCell ref="F6:G6"/>
    <mergeCell ref="B7:C7"/>
    <mergeCell ref="F7:G7"/>
    <mergeCell ref="B8:C8"/>
    <mergeCell ref="F8:G8"/>
    <mergeCell ref="B9:C9"/>
    <mergeCell ref="F9:G9"/>
    <mergeCell ref="B10:C10"/>
    <mergeCell ref="F10:G10"/>
    <mergeCell ref="F11:G11"/>
  </mergeCells>
  <printOptions/>
  <pageMargins left="0.7" right="0.7" top="0.75" bottom="0.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W20"/>
  <sheetViews>
    <sheetView workbookViewId="0" topLeftCell="A1">
      <selection activeCell="A1" sqref="A1"/>
    </sheetView>
  </sheetViews>
  <sheetFormatPr defaultColWidth="8.00390625" defaultRowHeight="15"/>
  <cols>
    <col min="1" max="1" width="100.8515625" style="0" customWidth="1"/>
    <col min="2" max="2" width="4.7109375" style="0" customWidth="1"/>
    <col min="3" max="10" width="8.7109375" style="0" customWidth="1"/>
    <col min="11" max="11" width="1.7109375" style="0" customWidth="1"/>
    <col min="12" max="16384" width="8.7109375" style="0" customWidth="1"/>
  </cols>
  <sheetData>
    <row r="2" spans="1:6" ht="15">
      <c r="A2" s="1" t="s">
        <v>222</v>
      </c>
      <c r="B2" s="1"/>
      <c r="C2" s="1"/>
      <c r="D2" s="1"/>
      <c r="E2" s="1"/>
      <c r="F2" s="1"/>
    </row>
    <row r="4" spans="7:17" ht="39.75" customHeight="1">
      <c r="G4" s="6" t="s">
        <v>223</v>
      </c>
      <c r="H4" s="6"/>
      <c r="J4" s="6" t="s">
        <v>224</v>
      </c>
      <c r="K4" s="6"/>
      <c r="M4" s="6" t="s">
        <v>225</v>
      </c>
      <c r="N4" s="6"/>
      <c r="P4" s="6" t="s">
        <v>226</v>
      </c>
      <c r="Q4" s="6"/>
    </row>
    <row r="5" spans="2:23" ht="39.75" customHeight="1">
      <c r="B5" s="7" t="s">
        <v>227</v>
      </c>
      <c r="D5" s="1" t="s">
        <v>228</v>
      </c>
      <c r="E5" s="1"/>
      <c r="G5" s="6" t="s">
        <v>229</v>
      </c>
      <c r="H5" s="6"/>
      <c r="J5" s="6" t="s">
        <v>230</v>
      </c>
      <c r="K5" s="6"/>
      <c r="M5" s="1" t="s">
        <v>231</v>
      </c>
      <c r="N5" s="1"/>
      <c r="P5" s="6" t="s">
        <v>232</v>
      </c>
      <c r="Q5" s="6"/>
      <c r="S5" s="6" t="s">
        <v>233</v>
      </c>
      <c r="T5" s="6"/>
      <c r="V5" s="1" t="s">
        <v>27</v>
      </c>
      <c r="W5" s="1"/>
    </row>
    <row r="6" spans="1:23" ht="39.75" customHeight="1">
      <c r="A6" s="5" t="s">
        <v>234</v>
      </c>
      <c r="B6">
        <v>2022</v>
      </c>
      <c r="D6" s="8">
        <v>1400000</v>
      </c>
      <c r="E6" s="8"/>
      <c r="G6" s="8">
        <v>7018343</v>
      </c>
      <c r="H6" s="8"/>
      <c r="J6" s="8">
        <v>3166681</v>
      </c>
      <c r="K6" s="8"/>
      <c r="M6" s="8">
        <v>4296100</v>
      </c>
      <c r="N6" s="8"/>
      <c r="P6" s="8">
        <v>1933702</v>
      </c>
      <c r="Q6" s="8"/>
      <c r="S6" s="8">
        <v>793268</v>
      </c>
      <c r="T6" s="8"/>
      <c r="V6" s="8">
        <v>18608094</v>
      </c>
      <c r="W6" s="8"/>
    </row>
    <row r="7" spans="2:23" ht="15">
      <c r="B7">
        <v>2021</v>
      </c>
      <c r="D7" s="8">
        <v>1350000</v>
      </c>
      <c r="E7" s="8"/>
      <c r="G7" s="8">
        <v>6083529</v>
      </c>
      <c r="H7" s="8"/>
      <c r="J7" s="8">
        <v>2833344</v>
      </c>
      <c r="K7" s="8"/>
      <c r="M7" s="8">
        <v>3952300</v>
      </c>
      <c r="N7" s="8"/>
      <c r="P7" s="8">
        <v>9954196</v>
      </c>
      <c r="Q7" s="8"/>
      <c r="S7" s="8">
        <v>502613</v>
      </c>
      <c r="T7" s="8"/>
      <c r="V7" s="8">
        <v>24675982</v>
      </c>
      <c r="W7" s="8"/>
    </row>
    <row r="8" spans="2:23" ht="15">
      <c r="B8">
        <v>2020</v>
      </c>
      <c r="D8" s="8">
        <v>1300000</v>
      </c>
      <c r="E8" s="8"/>
      <c r="G8" s="8">
        <v>5166808</v>
      </c>
      <c r="H8" s="8"/>
      <c r="J8" s="8">
        <v>2100014</v>
      </c>
      <c r="K8" s="8"/>
      <c r="M8" s="8">
        <v>3740600</v>
      </c>
      <c r="N8" s="8"/>
      <c r="P8" s="8">
        <v>10567633</v>
      </c>
      <c r="Q8" s="8"/>
      <c r="S8" s="8">
        <v>306664</v>
      </c>
      <c r="T8" s="8"/>
      <c r="V8" s="8">
        <v>23181719</v>
      </c>
      <c r="W8" s="8"/>
    </row>
    <row r="9" spans="1:23" ht="39.75" customHeight="1">
      <c r="A9" s="5" t="s">
        <v>235</v>
      </c>
      <c r="B9">
        <v>2022</v>
      </c>
      <c r="D9" s="8">
        <v>830000</v>
      </c>
      <c r="E9" s="8"/>
      <c r="G9" s="8">
        <v>1921195</v>
      </c>
      <c r="H9" s="8"/>
      <c r="J9" s="8">
        <v>866671</v>
      </c>
      <c r="K9" s="8"/>
      <c r="M9" s="8">
        <v>1512300</v>
      </c>
      <c r="N9" s="8"/>
      <c r="P9" s="8">
        <v>16122</v>
      </c>
      <c r="Q9" s="8"/>
      <c r="S9" s="8">
        <v>152736</v>
      </c>
      <c r="T9" s="8"/>
      <c r="V9" s="8">
        <v>5299024</v>
      </c>
      <c r="W9" s="8"/>
    </row>
    <row r="10" spans="2:23" ht="15">
      <c r="B10">
        <v>2021</v>
      </c>
      <c r="D10" s="8">
        <v>780000</v>
      </c>
      <c r="E10" s="8"/>
      <c r="G10" s="8">
        <v>1659131</v>
      </c>
      <c r="H10" s="8"/>
      <c r="J10" s="8">
        <v>772678</v>
      </c>
      <c r="K10" s="8"/>
      <c r="M10" s="8">
        <v>1370100</v>
      </c>
      <c r="N10" s="8"/>
      <c r="P10" s="8">
        <v>2531389</v>
      </c>
      <c r="Q10" s="8"/>
      <c r="S10" s="8">
        <v>142583</v>
      </c>
      <c r="T10" s="8"/>
      <c r="V10" s="8">
        <v>7255881</v>
      </c>
      <c r="W10" s="8"/>
    </row>
    <row r="11" spans="2:23" ht="15">
      <c r="B11">
        <v>2020</v>
      </c>
      <c r="D11" s="8">
        <v>730000</v>
      </c>
      <c r="E11" s="8"/>
      <c r="G11" s="8">
        <v>1865247</v>
      </c>
      <c r="H11" s="8"/>
      <c r="J11" s="8">
        <v>315014</v>
      </c>
      <c r="K11" s="8"/>
      <c r="M11" s="8">
        <v>1231400</v>
      </c>
      <c r="N11" s="8"/>
      <c r="P11" s="8">
        <v>2927863</v>
      </c>
      <c r="Q11" s="8"/>
      <c r="S11" s="8">
        <v>130198</v>
      </c>
      <c r="T11" s="8"/>
      <c r="V11" s="8">
        <v>7199722</v>
      </c>
      <c r="W11" s="8"/>
    </row>
    <row r="12" spans="1:23" ht="39.75" customHeight="1">
      <c r="A12" s="5" t="s">
        <v>236</v>
      </c>
      <c r="B12">
        <v>2022</v>
      </c>
      <c r="D12" s="8">
        <v>830000</v>
      </c>
      <c r="E12" s="8"/>
      <c r="G12" s="8">
        <v>1773307</v>
      </c>
      <c r="H12" s="8"/>
      <c r="J12" s="8">
        <v>800006</v>
      </c>
      <c r="K12" s="8"/>
      <c r="M12" s="8">
        <v>1512300</v>
      </c>
      <c r="N12" s="8"/>
      <c r="P12" s="8">
        <v>2923949</v>
      </c>
      <c r="Q12" s="8"/>
      <c r="S12" s="8">
        <v>99930</v>
      </c>
      <c r="T12" s="8"/>
      <c r="V12" s="8">
        <v>7939492</v>
      </c>
      <c r="W12" s="8"/>
    </row>
    <row r="13" spans="2:23" ht="15">
      <c r="B13">
        <v>2021</v>
      </c>
      <c r="D13" s="8">
        <v>780000</v>
      </c>
      <c r="E13" s="8"/>
      <c r="G13" s="8">
        <v>1373004</v>
      </c>
      <c r="H13" s="8"/>
      <c r="J13" s="8">
        <v>639341</v>
      </c>
      <c r="K13" s="8"/>
      <c r="M13" s="8">
        <v>1370100</v>
      </c>
      <c r="N13" s="8"/>
      <c r="P13" s="8">
        <v>3979997</v>
      </c>
      <c r="Q13" s="8"/>
      <c r="S13" s="8">
        <v>119966</v>
      </c>
      <c r="T13" s="8"/>
      <c r="V13" s="8">
        <v>8262408</v>
      </c>
      <c r="W13" s="8"/>
    </row>
    <row r="14" spans="2:23" ht="15">
      <c r="B14">
        <v>2020</v>
      </c>
      <c r="D14" s="8">
        <v>643158</v>
      </c>
      <c r="E14" s="8"/>
      <c r="G14" s="8">
        <v>1709042</v>
      </c>
      <c r="H14" s="8"/>
      <c r="K14" t="s">
        <v>30</v>
      </c>
      <c r="M14" s="8">
        <v>1132500</v>
      </c>
      <c r="N14" s="8"/>
      <c r="P14" s="8">
        <v>3098093</v>
      </c>
      <c r="Q14" s="8"/>
      <c r="S14" s="8">
        <v>105676</v>
      </c>
      <c r="T14" s="8"/>
      <c r="V14" s="8">
        <v>6688469</v>
      </c>
      <c r="W14" s="8"/>
    </row>
    <row r="15" spans="1:23" ht="39.75" customHeight="1">
      <c r="A15" s="5" t="s">
        <v>237</v>
      </c>
      <c r="B15">
        <v>2022</v>
      </c>
      <c r="D15" s="8">
        <v>460000</v>
      </c>
      <c r="E15" s="8"/>
      <c r="G15" s="8">
        <v>789340</v>
      </c>
      <c r="H15" s="8"/>
      <c r="K15" t="s">
        <v>30</v>
      </c>
      <c r="M15" s="8">
        <v>529400</v>
      </c>
      <c r="N15" s="8"/>
      <c r="P15" s="8">
        <v>12011</v>
      </c>
      <c r="Q15" s="8"/>
      <c r="S15" s="8">
        <v>49284</v>
      </c>
      <c r="T15" s="8"/>
      <c r="V15" s="8">
        <v>1840035</v>
      </c>
      <c r="W15" s="8"/>
    </row>
    <row r="16" spans="2:23" ht="15">
      <c r="B16">
        <v>2021</v>
      </c>
      <c r="D16" s="8">
        <v>392301</v>
      </c>
      <c r="E16" s="8"/>
      <c r="G16" s="8">
        <v>491430</v>
      </c>
      <c r="H16" s="8"/>
      <c r="K16" t="s">
        <v>30</v>
      </c>
      <c r="M16" s="8">
        <v>390000</v>
      </c>
      <c r="N16" s="8"/>
      <c r="P16" s="8">
        <v>72993</v>
      </c>
      <c r="Q16" s="8"/>
      <c r="S16" s="8">
        <v>30528</v>
      </c>
      <c r="T16" s="8"/>
      <c r="V16" s="8">
        <v>1377252</v>
      </c>
      <c r="W16" s="8"/>
    </row>
    <row r="18" spans="1:23" ht="39.75" customHeight="1">
      <c r="A18" s="5" t="s">
        <v>238</v>
      </c>
      <c r="B18">
        <v>2022</v>
      </c>
      <c r="D18" s="8">
        <v>410000</v>
      </c>
      <c r="E18" s="8"/>
      <c r="G18" s="8">
        <v>740097</v>
      </c>
      <c r="H18" s="8"/>
      <c r="K18" t="s">
        <v>30</v>
      </c>
      <c r="M18" s="8">
        <v>393200</v>
      </c>
      <c r="N18" s="8"/>
      <c r="P18" s="8">
        <v>19189</v>
      </c>
      <c r="Q18" s="8"/>
      <c r="S18" s="8">
        <v>46333</v>
      </c>
      <c r="T18" s="8"/>
      <c r="V18" s="8">
        <v>1608819</v>
      </c>
      <c r="W18" s="8"/>
    </row>
    <row r="19" spans="2:23" ht="15">
      <c r="B19">
        <v>2021</v>
      </c>
      <c r="D19" s="8">
        <v>390000</v>
      </c>
      <c r="E19" s="8"/>
      <c r="G19" s="8">
        <v>1140578</v>
      </c>
      <c r="H19" s="8"/>
      <c r="K19" t="s">
        <v>30</v>
      </c>
      <c r="M19" s="8">
        <v>380600</v>
      </c>
      <c r="N19" s="8"/>
      <c r="P19" s="8">
        <v>53949</v>
      </c>
      <c r="Q19" s="8"/>
      <c r="S19" s="8">
        <v>48123</v>
      </c>
      <c r="T19" s="8"/>
      <c r="V19" s="8">
        <v>2013250</v>
      </c>
      <c r="W19" s="8"/>
    </row>
    <row r="20" spans="2:23" ht="15">
      <c r="B20">
        <v>2020</v>
      </c>
      <c r="D20" s="8">
        <v>375000</v>
      </c>
      <c r="E20" s="8"/>
      <c r="G20" s="8">
        <v>404451</v>
      </c>
      <c r="H20" s="8"/>
      <c r="K20" t="s">
        <v>30</v>
      </c>
      <c r="M20" s="8">
        <v>372100</v>
      </c>
      <c r="N20" s="8"/>
      <c r="P20" s="8">
        <v>65254</v>
      </c>
      <c r="Q20" s="8"/>
      <c r="S20" s="8">
        <v>33979</v>
      </c>
      <c r="T20" s="8"/>
      <c r="V20" s="8">
        <v>1250784</v>
      </c>
      <c r="W20" s="8"/>
    </row>
  </sheetData>
  <sheetProtection selectLockedCells="1" selectUnlockedCells="1"/>
  <mergeCells count="104">
    <mergeCell ref="A2:F2"/>
    <mergeCell ref="G4:H4"/>
    <mergeCell ref="J4:K4"/>
    <mergeCell ref="M4:N4"/>
    <mergeCell ref="P4:Q4"/>
    <mergeCell ref="D5:E5"/>
    <mergeCell ref="G5:H5"/>
    <mergeCell ref="J5:K5"/>
    <mergeCell ref="M5:N5"/>
    <mergeCell ref="P5:Q5"/>
    <mergeCell ref="S5:T5"/>
    <mergeCell ref="V5:W5"/>
    <mergeCell ref="D6:E6"/>
    <mergeCell ref="G6:H6"/>
    <mergeCell ref="J6:K6"/>
    <mergeCell ref="M6:N6"/>
    <mergeCell ref="P6:Q6"/>
    <mergeCell ref="S6:T6"/>
    <mergeCell ref="V6:W6"/>
    <mergeCell ref="D7:E7"/>
    <mergeCell ref="G7:H7"/>
    <mergeCell ref="J7:K7"/>
    <mergeCell ref="M7:N7"/>
    <mergeCell ref="P7:Q7"/>
    <mergeCell ref="S7:T7"/>
    <mergeCell ref="V7:W7"/>
    <mergeCell ref="D8:E8"/>
    <mergeCell ref="G8:H8"/>
    <mergeCell ref="J8:K8"/>
    <mergeCell ref="M8:N8"/>
    <mergeCell ref="P8:Q8"/>
    <mergeCell ref="S8:T8"/>
    <mergeCell ref="V8:W8"/>
    <mergeCell ref="D9:E9"/>
    <mergeCell ref="G9:H9"/>
    <mergeCell ref="J9:K9"/>
    <mergeCell ref="M9:N9"/>
    <mergeCell ref="P9:Q9"/>
    <mergeCell ref="S9:T9"/>
    <mergeCell ref="V9:W9"/>
    <mergeCell ref="D10:E10"/>
    <mergeCell ref="G10:H10"/>
    <mergeCell ref="J10:K10"/>
    <mergeCell ref="M10:N10"/>
    <mergeCell ref="P10:Q10"/>
    <mergeCell ref="S10:T10"/>
    <mergeCell ref="V10:W10"/>
    <mergeCell ref="D11:E11"/>
    <mergeCell ref="G11:H11"/>
    <mergeCell ref="J11:K11"/>
    <mergeCell ref="M11:N11"/>
    <mergeCell ref="P11:Q11"/>
    <mergeCell ref="S11:T11"/>
    <mergeCell ref="V11:W11"/>
    <mergeCell ref="D12:E12"/>
    <mergeCell ref="G12:H12"/>
    <mergeCell ref="J12:K12"/>
    <mergeCell ref="M12:N12"/>
    <mergeCell ref="P12:Q12"/>
    <mergeCell ref="S12:T12"/>
    <mergeCell ref="V12:W12"/>
    <mergeCell ref="D13:E13"/>
    <mergeCell ref="G13:H13"/>
    <mergeCell ref="J13:K13"/>
    <mergeCell ref="M13:N13"/>
    <mergeCell ref="P13:Q13"/>
    <mergeCell ref="S13:T13"/>
    <mergeCell ref="V13:W13"/>
    <mergeCell ref="D14:E14"/>
    <mergeCell ref="G14:H14"/>
    <mergeCell ref="M14:N14"/>
    <mergeCell ref="P14:Q14"/>
    <mergeCell ref="S14:T14"/>
    <mergeCell ref="V14:W14"/>
    <mergeCell ref="D15:E15"/>
    <mergeCell ref="G15:H15"/>
    <mergeCell ref="M15:N15"/>
    <mergeCell ref="P15:Q15"/>
    <mergeCell ref="S15:T15"/>
    <mergeCell ref="V15:W15"/>
    <mergeCell ref="D16:E16"/>
    <mergeCell ref="G16:H16"/>
    <mergeCell ref="M16:N16"/>
    <mergeCell ref="P16:Q16"/>
    <mergeCell ref="S16:T16"/>
    <mergeCell ref="V16:W16"/>
    <mergeCell ref="D18:E18"/>
    <mergeCell ref="G18:H18"/>
    <mergeCell ref="M18:N18"/>
    <mergeCell ref="P18:Q18"/>
    <mergeCell ref="S18:T18"/>
    <mergeCell ref="V18:W18"/>
    <mergeCell ref="D19:E19"/>
    <mergeCell ref="G19:H19"/>
    <mergeCell ref="M19:N19"/>
    <mergeCell ref="P19:Q19"/>
    <mergeCell ref="S19:T19"/>
    <mergeCell ref="V19:W19"/>
    <mergeCell ref="D20:E20"/>
    <mergeCell ref="G20:H20"/>
    <mergeCell ref="M20:N20"/>
    <mergeCell ref="P20:Q20"/>
    <mergeCell ref="S20:T20"/>
    <mergeCell ref="V20:W20"/>
  </mergeCells>
  <printOptions/>
  <pageMargins left="0.7" right="0.7" top="0.75" bottom="0.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B2:L7"/>
  <sheetViews>
    <sheetView workbookViewId="0" topLeftCell="A1">
      <selection activeCell="A1" sqref="A1"/>
    </sheetView>
  </sheetViews>
  <sheetFormatPr defaultColWidth="8.00390625" defaultRowHeight="15"/>
  <cols>
    <col min="1" max="1" width="8.7109375" style="0" customWidth="1"/>
    <col min="2" max="2" width="17.7109375" style="0" customWidth="1"/>
    <col min="3" max="16384" width="8.7109375" style="0" customWidth="1"/>
  </cols>
  <sheetData>
    <row r="2" spans="3:12" ht="39.75" customHeight="1">
      <c r="C2" s="2" t="s">
        <v>239</v>
      </c>
      <c r="D2" s="2"/>
      <c r="E2" s="2"/>
      <c r="G2" s="2" t="s">
        <v>48</v>
      </c>
      <c r="H2" s="2"/>
      <c r="J2" s="3" t="s">
        <v>27</v>
      </c>
      <c r="K2" s="3"/>
      <c r="L2" s="3"/>
    </row>
    <row r="3" spans="2:11" ht="15">
      <c r="B3" t="s">
        <v>57</v>
      </c>
      <c r="C3" s="8">
        <v>1882015</v>
      </c>
      <c r="D3" s="8"/>
      <c r="G3" s="8">
        <v>51687</v>
      </c>
      <c r="H3" s="8"/>
      <c r="J3" s="8">
        <v>1933702</v>
      </c>
      <c r="K3" s="8"/>
    </row>
    <row r="4" spans="2:11" ht="15">
      <c r="B4" t="s">
        <v>58</v>
      </c>
      <c r="C4" s="18">
        <v>-1756738</v>
      </c>
      <c r="D4" s="18"/>
      <c r="G4" s="8">
        <v>16122</v>
      </c>
      <c r="H4" s="8"/>
      <c r="J4" s="18">
        <v>-1740616</v>
      </c>
      <c r="K4" s="18"/>
    </row>
    <row r="5" spans="2:11" ht="15">
      <c r="B5" t="s">
        <v>59</v>
      </c>
      <c r="C5" s="8">
        <v>2857691</v>
      </c>
      <c r="D5" s="8"/>
      <c r="G5" s="8">
        <v>66258</v>
      </c>
      <c r="H5" s="8"/>
      <c r="J5" s="8">
        <v>2923949</v>
      </c>
      <c r="K5" s="8"/>
    </row>
    <row r="6" spans="2:11" ht="15">
      <c r="B6" t="s">
        <v>60</v>
      </c>
      <c r="C6" s="18">
        <v>-74542</v>
      </c>
      <c r="D6" s="18"/>
      <c r="G6" s="8">
        <v>12011</v>
      </c>
      <c r="H6" s="8"/>
      <c r="J6" s="18">
        <v>-62531</v>
      </c>
      <c r="K6" s="18"/>
    </row>
    <row r="7" spans="2:11" ht="15">
      <c r="B7" t="s">
        <v>61</v>
      </c>
      <c r="C7" s="8">
        <v>16020</v>
      </c>
      <c r="D7" s="8"/>
      <c r="G7" s="8">
        <v>3169</v>
      </c>
      <c r="H7" s="8"/>
      <c r="J7" s="8">
        <v>19189</v>
      </c>
      <c r="K7" s="8"/>
    </row>
  </sheetData>
  <sheetProtection selectLockedCells="1" selectUnlockedCells="1"/>
  <mergeCells count="18">
    <mergeCell ref="C2:E2"/>
    <mergeCell ref="G2:H2"/>
    <mergeCell ref="J2:L2"/>
    <mergeCell ref="C3:D3"/>
    <mergeCell ref="G3:H3"/>
    <mergeCell ref="J3:K3"/>
    <mergeCell ref="C4:D4"/>
    <mergeCell ref="G4:H4"/>
    <mergeCell ref="J4:K4"/>
    <mergeCell ref="C5:D5"/>
    <mergeCell ref="G5:H5"/>
    <mergeCell ref="J5:K5"/>
    <mergeCell ref="C6:D6"/>
    <mergeCell ref="G6:H6"/>
    <mergeCell ref="J6:K6"/>
    <mergeCell ref="C7:D7"/>
    <mergeCell ref="G7:H7"/>
    <mergeCell ref="J7:K7"/>
  </mergeCells>
  <printOptions/>
  <pageMargins left="0.7" right="0.7" top="0.75" bottom="0.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B2:Q7"/>
  <sheetViews>
    <sheetView workbookViewId="0" topLeftCell="A1">
      <selection activeCell="A1" sqref="A1"/>
    </sheetView>
  </sheetViews>
  <sheetFormatPr defaultColWidth="8.00390625" defaultRowHeight="15"/>
  <cols>
    <col min="1" max="1" width="8.7109375" style="0" customWidth="1"/>
    <col min="2" max="2" width="17.7109375" style="0" customWidth="1"/>
    <col min="3" max="3" width="8.7109375" style="0" customWidth="1"/>
    <col min="4" max="4" width="10.7109375" style="0" customWidth="1"/>
    <col min="5" max="16384" width="8.7109375" style="0" customWidth="1"/>
  </cols>
  <sheetData>
    <row r="2" spans="3:17" ht="39.75" customHeight="1">
      <c r="C2" s="2" t="s">
        <v>240</v>
      </c>
      <c r="D2" s="2"/>
      <c r="E2" s="2"/>
      <c r="G2" s="2" t="s">
        <v>241</v>
      </c>
      <c r="H2" s="2"/>
      <c r="I2" s="2"/>
      <c r="K2" s="3" t="s">
        <v>242</v>
      </c>
      <c r="L2" s="3"/>
      <c r="M2" s="3"/>
      <c r="O2" s="3" t="s">
        <v>27</v>
      </c>
      <c r="P2" s="3"/>
      <c r="Q2" s="3"/>
    </row>
    <row r="3" spans="2:16" ht="15">
      <c r="B3" t="s">
        <v>57</v>
      </c>
      <c r="D3" s="12">
        <v>214053</v>
      </c>
      <c r="G3" s="8">
        <v>34166</v>
      </c>
      <c r="H3" s="8"/>
      <c r="K3" s="8">
        <v>545049</v>
      </c>
      <c r="L3" s="8"/>
      <c r="O3" s="8">
        <v>793268</v>
      </c>
      <c r="P3" s="8"/>
    </row>
    <row r="4" spans="2:16" ht="15">
      <c r="B4" t="s">
        <v>58</v>
      </c>
      <c r="D4" s="12">
        <v>87965</v>
      </c>
      <c r="G4" s="8">
        <v>9658</v>
      </c>
      <c r="H4" s="8"/>
      <c r="K4" s="8">
        <v>55113</v>
      </c>
      <c r="L4" s="8"/>
      <c r="O4" s="8">
        <v>152736</v>
      </c>
      <c r="P4" s="8"/>
    </row>
    <row r="5" spans="2:16" ht="15">
      <c r="B5" t="s">
        <v>59</v>
      </c>
      <c r="D5" s="12">
        <v>38149</v>
      </c>
      <c r="G5" s="8">
        <v>11774</v>
      </c>
      <c r="H5" s="8"/>
      <c r="K5" s="8">
        <v>50007</v>
      </c>
      <c r="L5" s="8"/>
      <c r="O5" s="8">
        <v>99930</v>
      </c>
      <c r="P5" s="8"/>
    </row>
    <row r="6" spans="2:16" ht="15">
      <c r="B6" t="s">
        <v>60</v>
      </c>
      <c r="D6" s="12">
        <v>34054</v>
      </c>
      <c r="G6" s="8">
        <v>2530</v>
      </c>
      <c r="H6" s="8"/>
      <c r="K6" s="8">
        <v>12700</v>
      </c>
      <c r="L6" s="8"/>
      <c r="O6" s="8">
        <v>49284</v>
      </c>
      <c r="P6" s="8"/>
    </row>
    <row r="7" spans="2:16" ht="15">
      <c r="B7" t="s">
        <v>61</v>
      </c>
      <c r="D7" s="12">
        <v>27803</v>
      </c>
      <c r="G7" s="8">
        <v>2530</v>
      </c>
      <c r="H7" s="8"/>
      <c r="K7" s="8">
        <v>16000</v>
      </c>
      <c r="L7" s="8"/>
      <c r="O7" s="8">
        <v>46333</v>
      </c>
      <c r="P7" s="8"/>
    </row>
  </sheetData>
  <sheetProtection selectLockedCells="1" selectUnlockedCells="1"/>
  <mergeCells count="19">
    <mergeCell ref="C2:E2"/>
    <mergeCell ref="G2:I2"/>
    <mergeCell ref="K2:M2"/>
    <mergeCell ref="O2:Q2"/>
    <mergeCell ref="G3:H3"/>
    <mergeCell ref="K3:L3"/>
    <mergeCell ref="O3:P3"/>
    <mergeCell ref="G4:H4"/>
    <mergeCell ref="K4:L4"/>
    <mergeCell ref="O4:P4"/>
    <mergeCell ref="G5:H5"/>
    <mergeCell ref="K5:L5"/>
    <mergeCell ref="O5:P5"/>
    <mergeCell ref="G6:H6"/>
    <mergeCell ref="K6:L6"/>
    <mergeCell ref="O6:P6"/>
    <mergeCell ref="G7:H7"/>
    <mergeCell ref="K7:L7"/>
    <mergeCell ref="O7:P7"/>
  </mergeCells>
  <printOptions/>
  <pageMargins left="0.7" right="0.7" top="0.75" bottom="0.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B2:R17"/>
  <sheetViews>
    <sheetView workbookViewId="0" topLeftCell="A1">
      <selection activeCell="A1" sqref="A1"/>
    </sheetView>
  </sheetViews>
  <sheetFormatPr defaultColWidth="8.00390625" defaultRowHeight="15"/>
  <cols>
    <col min="1" max="1" width="8.7109375" style="0" customWidth="1"/>
    <col min="2" max="2" width="100.8515625" style="0" customWidth="1"/>
    <col min="3" max="3" width="4.7109375" style="0" customWidth="1"/>
    <col min="4" max="11" width="8.7109375" style="0" customWidth="1"/>
    <col min="12" max="12" width="1.7109375" style="0" customWidth="1"/>
    <col min="13" max="16384" width="8.7109375" style="0" customWidth="1"/>
  </cols>
  <sheetData>
    <row r="2" spans="8:15" ht="39.75" customHeight="1">
      <c r="H2" s="1" t="s">
        <v>243</v>
      </c>
      <c r="I2" s="1"/>
      <c r="J2" s="7"/>
      <c r="K2" s="6" t="s">
        <v>244</v>
      </c>
      <c r="L2" s="6"/>
      <c r="M2" s="7"/>
      <c r="N2" s="6" t="s">
        <v>225</v>
      </c>
      <c r="O2" s="6"/>
    </row>
    <row r="3" spans="3:18" ht="39.75" customHeight="1">
      <c r="C3" s="7" t="s">
        <v>227</v>
      </c>
      <c r="E3" s="1" t="s">
        <v>228</v>
      </c>
      <c r="F3" s="1"/>
      <c r="H3" s="6" t="s">
        <v>45</v>
      </c>
      <c r="I3" s="6"/>
      <c r="K3" s="6" t="s">
        <v>245</v>
      </c>
      <c r="L3" s="6"/>
      <c r="N3" s="6" t="s">
        <v>246</v>
      </c>
      <c r="O3" s="6"/>
      <c r="Q3" s="6" t="s">
        <v>247</v>
      </c>
      <c r="R3" s="6"/>
    </row>
    <row r="4" spans="2:18" ht="39.75" customHeight="1">
      <c r="B4" s="5" t="s">
        <v>248</v>
      </c>
      <c r="C4">
        <v>2022</v>
      </c>
      <c r="E4" s="8">
        <v>1400000</v>
      </c>
      <c r="F4" s="8"/>
      <c r="H4" s="8">
        <v>7018343</v>
      </c>
      <c r="I4" s="8"/>
      <c r="K4" s="8">
        <v>3166681</v>
      </c>
      <c r="L4" s="8"/>
      <c r="N4" s="8">
        <v>4296100</v>
      </c>
      <c r="O4" s="8"/>
      <c r="Q4" s="8">
        <v>15881124</v>
      </c>
      <c r="R4" s="8"/>
    </row>
    <row r="5" spans="3:18" ht="15">
      <c r="C5">
        <v>2021</v>
      </c>
      <c r="E5" s="8">
        <v>1350000</v>
      </c>
      <c r="F5" s="8"/>
      <c r="H5" s="8">
        <v>6083529</v>
      </c>
      <c r="I5" s="8"/>
      <c r="K5" s="8">
        <v>2833344</v>
      </c>
      <c r="L5" s="8"/>
      <c r="N5" s="8">
        <v>3952300</v>
      </c>
      <c r="O5" s="8"/>
      <c r="Q5" s="8">
        <v>14219173</v>
      </c>
      <c r="R5" s="8"/>
    </row>
    <row r="6" spans="3:18" ht="15">
      <c r="C6">
        <v>2020</v>
      </c>
      <c r="E6" s="8">
        <v>1300000</v>
      </c>
      <c r="F6" s="8"/>
      <c r="H6" s="8">
        <v>5166808</v>
      </c>
      <c r="I6" s="8"/>
      <c r="K6" s="8">
        <v>2100014</v>
      </c>
      <c r="L6" s="8"/>
      <c r="N6" s="8">
        <v>3740600</v>
      </c>
      <c r="O6" s="8"/>
      <c r="Q6" s="8">
        <v>12307422</v>
      </c>
      <c r="R6" s="8"/>
    </row>
    <row r="7" spans="2:18" ht="39.75" customHeight="1">
      <c r="B7" s="5" t="s">
        <v>249</v>
      </c>
      <c r="C7">
        <v>2022</v>
      </c>
      <c r="E7" s="8">
        <v>830000</v>
      </c>
      <c r="F7" s="8"/>
      <c r="H7" s="8">
        <v>1921195</v>
      </c>
      <c r="I7" s="8"/>
      <c r="K7" s="8">
        <v>866671</v>
      </c>
      <c r="L7" s="8"/>
      <c r="N7" s="8">
        <v>1512300</v>
      </c>
      <c r="O7" s="8"/>
      <c r="Q7" s="8">
        <v>5130166</v>
      </c>
      <c r="R7" s="8"/>
    </row>
    <row r="8" spans="3:18" ht="15">
      <c r="C8">
        <v>2021</v>
      </c>
      <c r="E8" s="8">
        <v>780000</v>
      </c>
      <c r="F8" s="8"/>
      <c r="H8" s="8">
        <v>1659131</v>
      </c>
      <c r="I8" s="8"/>
      <c r="K8" s="8">
        <v>772678</v>
      </c>
      <c r="L8" s="8"/>
      <c r="N8" s="8">
        <v>1370100</v>
      </c>
      <c r="O8" s="8"/>
      <c r="Q8" s="8">
        <v>4581909</v>
      </c>
      <c r="R8" s="8"/>
    </row>
    <row r="9" spans="3:18" ht="15">
      <c r="C9">
        <v>2020</v>
      </c>
      <c r="E9" s="8">
        <v>730000</v>
      </c>
      <c r="F9" s="8"/>
      <c r="H9" s="8">
        <v>1865247</v>
      </c>
      <c r="I9" s="8"/>
      <c r="K9" s="8">
        <v>315014</v>
      </c>
      <c r="L9" s="8"/>
      <c r="N9" s="8">
        <v>1231400</v>
      </c>
      <c r="O9" s="8"/>
      <c r="Q9" s="8">
        <v>4141661</v>
      </c>
      <c r="R9" s="8"/>
    </row>
    <row r="10" spans="2:18" ht="39.75" customHeight="1">
      <c r="B10" s="5" t="s">
        <v>250</v>
      </c>
      <c r="C10">
        <v>2022</v>
      </c>
      <c r="E10" s="8">
        <v>830000</v>
      </c>
      <c r="F10" s="8"/>
      <c r="H10" s="8">
        <v>1773307</v>
      </c>
      <c r="I10" s="8"/>
      <c r="K10" s="8">
        <v>800006</v>
      </c>
      <c r="L10" s="8"/>
      <c r="N10" s="8">
        <v>1512300</v>
      </c>
      <c r="O10" s="8"/>
      <c r="Q10" s="8">
        <v>4915613</v>
      </c>
      <c r="R10" s="8"/>
    </row>
    <row r="11" spans="3:18" ht="15">
      <c r="C11">
        <v>2021</v>
      </c>
      <c r="E11" s="8">
        <v>780000</v>
      </c>
      <c r="F11" s="8"/>
      <c r="H11" s="8">
        <v>1373004</v>
      </c>
      <c r="I11" s="8"/>
      <c r="K11" s="8">
        <v>639341</v>
      </c>
      <c r="L11" s="8"/>
      <c r="N11" s="8">
        <v>1370100</v>
      </c>
      <c r="O11" s="8"/>
      <c r="Q11" s="8">
        <v>4162445</v>
      </c>
      <c r="R11" s="8"/>
    </row>
    <row r="12" spans="3:18" ht="15">
      <c r="C12">
        <v>2020</v>
      </c>
      <c r="E12" s="8">
        <v>643158</v>
      </c>
      <c r="F12" s="8"/>
      <c r="H12" s="8">
        <v>1709042</v>
      </c>
      <c r="I12" s="8"/>
      <c r="L12" t="s">
        <v>30</v>
      </c>
      <c r="N12" s="8">
        <v>1132500</v>
      </c>
      <c r="O12" s="8"/>
      <c r="Q12" s="8">
        <v>3484700</v>
      </c>
      <c r="R12" s="8"/>
    </row>
    <row r="13" spans="2:18" ht="39.75" customHeight="1">
      <c r="B13" s="5" t="s">
        <v>251</v>
      </c>
      <c r="C13">
        <v>2022</v>
      </c>
      <c r="E13" s="8">
        <v>460000</v>
      </c>
      <c r="F13" s="8"/>
      <c r="H13" s="8">
        <v>789340</v>
      </c>
      <c r="I13" s="8"/>
      <c r="L13" t="s">
        <v>30</v>
      </c>
      <c r="N13" s="8">
        <v>529400</v>
      </c>
      <c r="O13" s="8"/>
      <c r="Q13" s="8">
        <v>1778740</v>
      </c>
      <c r="R13" s="8"/>
    </row>
    <row r="14" spans="3:18" ht="15">
      <c r="C14">
        <v>2021</v>
      </c>
      <c r="E14" s="8">
        <v>392301</v>
      </c>
      <c r="F14" s="8"/>
      <c r="H14" s="8">
        <v>491430</v>
      </c>
      <c r="I14" s="8"/>
      <c r="L14" t="s">
        <v>30</v>
      </c>
      <c r="N14" s="8">
        <v>390000</v>
      </c>
      <c r="O14" s="8"/>
      <c r="Q14" s="8">
        <v>1273731</v>
      </c>
      <c r="R14" s="8"/>
    </row>
    <row r="15" spans="2:18" ht="39.75" customHeight="1">
      <c r="B15" s="5" t="s">
        <v>252</v>
      </c>
      <c r="C15">
        <v>2022</v>
      </c>
      <c r="E15" s="8">
        <v>410000</v>
      </c>
      <c r="F15" s="8"/>
      <c r="H15" s="8">
        <v>740097</v>
      </c>
      <c r="I15" s="8"/>
      <c r="L15" t="s">
        <v>30</v>
      </c>
      <c r="N15" s="8">
        <v>393200</v>
      </c>
      <c r="O15" s="8"/>
      <c r="Q15" s="8">
        <v>1543297</v>
      </c>
      <c r="R15" s="8"/>
    </row>
    <row r="16" spans="3:18" ht="15">
      <c r="C16">
        <v>2021</v>
      </c>
      <c r="E16" s="8">
        <v>390000</v>
      </c>
      <c r="F16" s="8"/>
      <c r="H16" s="8">
        <v>1140578</v>
      </c>
      <c r="I16" s="8"/>
      <c r="L16" t="s">
        <v>30</v>
      </c>
      <c r="N16" s="8">
        <v>380600</v>
      </c>
      <c r="O16" s="8"/>
      <c r="Q16" s="8">
        <v>1911178</v>
      </c>
      <c r="R16" s="8"/>
    </row>
    <row r="17" spans="3:18" ht="15">
      <c r="C17">
        <v>2020</v>
      </c>
      <c r="E17" s="8">
        <v>375000</v>
      </c>
      <c r="F17" s="8"/>
      <c r="H17" s="8">
        <v>404451</v>
      </c>
      <c r="I17" s="8"/>
      <c r="L17" t="s">
        <v>30</v>
      </c>
      <c r="N17" s="8">
        <v>372100</v>
      </c>
      <c r="O17" s="8"/>
      <c r="Q17" s="8">
        <v>1151551</v>
      </c>
      <c r="R17" s="8"/>
    </row>
  </sheetData>
  <sheetProtection selectLockedCells="1" selectUnlockedCells="1"/>
  <mergeCells count="72">
    <mergeCell ref="H2:I2"/>
    <mergeCell ref="K2:L2"/>
    <mergeCell ref="N2:O2"/>
    <mergeCell ref="E3:F3"/>
    <mergeCell ref="H3:I3"/>
    <mergeCell ref="K3:L3"/>
    <mergeCell ref="N3:O3"/>
    <mergeCell ref="Q3:R3"/>
    <mergeCell ref="E4:F4"/>
    <mergeCell ref="H4:I4"/>
    <mergeCell ref="K4:L4"/>
    <mergeCell ref="N4:O4"/>
    <mergeCell ref="Q4:R4"/>
    <mergeCell ref="E5:F5"/>
    <mergeCell ref="H5:I5"/>
    <mergeCell ref="K5:L5"/>
    <mergeCell ref="N5:O5"/>
    <mergeCell ref="Q5:R5"/>
    <mergeCell ref="E6:F6"/>
    <mergeCell ref="H6:I6"/>
    <mergeCell ref="K6:L6"/>
    <mergeCell ref="N6:O6"/>
    <mergeCell ref="Q6:R6"/>
    <mergeCell ref="E7:F7"/>
    <mergeCell ref="H7:I7"/>
    <mergeCell ref="K7:L7"/>
    <mergeCell ref="N7:O7"/>
    <mergeCell ref="Q7:R7"/>
    <mergeCell ref="E8:F8"/>
    <mergeCell ref="H8:I8"/>
    <mergeCell ref="K8:L8"/>
    <mergeCell ref="N8:O8"/>
    <mergeCell ref="Q8:R8"/>
    <mergeCell ref="E9:F9"/>
    <mergeCell ref="H9:I9"/>
    <mergeCell ref="K9:L9"/>
    <mergeCell ref="N9:O9"/>
    <mergeCell ref="Q9:R9"/>
    <mergeCell ref="E10:F10"/>
    <mergeCell ref="H10:I10"/>
    <mergeCell ref="K10:L10"/>
    <mergeCell ref="N10:O10"/>
    <mergeCell ref="Q10:R10"/>
    <mergeCell ref="E11:F11"/>
    <mergeCell ref="H11:I11"/>
    <mergeCell ref="K11:L11"/>
    <mergeCell ref="N11:O11"/>
    <mergeCell ref="Q11:R11"/>
    <mergeCell ref="E12:F12"/>
    <mergeCell ref="H12:I12"/>
    <mergeCell ref="N12:O12"/>
    <mergeCell ref="Q12:R12"/>
    <mergeCell ref="E13:F13"/>
    <mergeCell ref="H13:I13"/>
    <mergeCell ref="N13:O13"/>
    <mergeCell ref="Q13:R13"/>
    <mergeCell ref="E14:F14"/>
    <mergeCell ref="H14:I14"/>
    <mergeCell ref="N14:O14"/>
    <mergeCell ref="Q14:R14"/>
    <mergeCell ref="E15:F15"/>
    <mergeCell ref="H15:I15"/>
    <mergeCell ref="N15:O15"/>
    <mergeCell ref="Q15:R15"/>
    <mergeCell ref="E16:F16"/>
    <mergeCell ref="H16:I16"/>
    <mergeCell ref="N16:O16"/>
    <mergeCell ref="Q16:R16"/>
    <mergeCell ref="E17:F17"/>
    <mergeCell ref="H17:I17"/>
    <mergeCell ref="N17:O17"/>
    <mergeCell ref="Q17:R17"/>
  </mergeCells>
  <printOptions/>
  <pageMargins left="0.7" right="0.7" top="0.75" bottom="0.75"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AD23"/>
  <sheetViews>
    <sheetView workbookViewId="0" topLeftCell="A1">
      <selection activeCell="A1" sqref="A1"/>
    </sheetView>
  </sheetViews>
  <sheetFormatPr defaultColWidth="8.00390625" defaultRowHeight="15"/>
  <cols>
    <col min="1" max="1" width="8.7109375" style="0" customWidth="1"/>
    <col min="2" max="2" width="100.8515625" style="0" customWidth="1"/>
    <col min="3" max="3" width="8.7109375" style="0" customWidth="1"/>
    <col min="4" max="4" width="36.7109375" style="0" customWidth="1"/>
    <col min="5" max="5" width="8.7109375" style="0" customWidth="1"/>
    <col min="6" max="6" width="66.7109375" style="0" customWidth="1"/>
    <col min="7" max="7" width="8.7109375" style="0" customWidth="1"/>
    <col min="8" max="8" width="9.7109375" style="0" customWidth="1"/>
    <col min="9" max="10" width="8.7109375" style="0" customWidth="1"/>
    <col min="11" max="11" width="6.7109375" style="0" customWidth="1"/>
    <col min="12" max="15" width="8.7109375" style="0" customWidth="1"/>
    <col min="16" max="16" width="9.7109375" style="0" customWidth="1"/>
    <col min="17" max="17" width="8.7109375" style="0" customWidth="1"/>
    <col min="18" max="18" width="10.7109375" style="0" customWidth="1"/>
    <col min="19" max="19" width="8.7109375" style="0" customWidth="1"/>
    <col min="20" max="20" width="10.7109375" style="0" customWidth="1"/>
    <col min="21" max="21" width="8.7109375" style="0" customWidth="1"/>
    <col min="22" max="22" width="100.8515625" style="0" customWidth="1"/>
    <col min="23" max="23" width="8.7109375" style="0" customWidth="1"/>
    <col min="24" max="24" width="58.7109375" style="0" customWidth="1"/>
    <col min="25" max="16384" width="8.7109375" style="0" customWidth="1"/>
  </cols>
  <sheetData>
    <row r="2" spans="1:6" ht="15">
      <c r="A2" s="1" t="s">
        <v>253</v>
      </c>
      <c r="B2" s="1"/>
      <c r="C2" s="1"/>
      <c r="D2" s="1"/>
      <c r="E2" s="1"/>
      <c r="F2" s="1"/>
    </row>
    <row r="4" spans="4:30" ht="39.75" customHeight="1">
      <c r="D4" s="5" t="s">
        <v>254</v>
      </c>
      <c r="F4" s="5" t="s">
        <v>255</v>
      </c>
      <c r="H4" s="6" t="s">
        <v>256</v>
      </c>
      <c r="I4" s="6"/>
      <c r="J4" s="6"/>
      <c r="K4" s="6"/>
      <c r="L4" s="6"/>
      <c r="M4" s="6"/>
      <c r="N4" s="6"/>
      <c r="P4" s="6" t="s">
        <v>257</v>
      </c>
      <c r="Q4" s="6"/>
      <c r="R4" s="6"/>
      <c r="S4" s="6"/>
      <c r="T4" s="6"/>
      <c r="V4" s="5" t="s">
        <v>258</v>
      </c>
      <c r="X4" s="6" t="s">
        <v>259</v>
      </c>
      <c r="Y4" s="6"/>
      <c r="Z4" s="6"/>
      <c r="AA4" s="6"/>
      <c r="AC4" s="6" t="s">
        <v>260</v>
      </c>
      <c r="AD4" s="6"/>
    </row>
    <row r="5" spans="8:27" ht="39.75" customHeight="1">
      <c r="H5" s="7" t="s">
        <v>136</v>
      </c>
      <c r="K5" s="7" t="s">
        <v>137</v>
      </c>
      <c r="M5" s="1" t="s">
        <v>138</v>
      </c>
      <c r="N5" s="1"/>
      <c r="P5" s="7" t="s">
        <v>136</v>
      </c>
      <c r="R5" s="7" t="s">
        <v>137</v>
      </c>
      <c r="T5" s="7" t="s">
        <v>138</v>
      </c>
      <c r="X5" s="5" t="s">
        <v>261</v>
      </c>
      <c r="Z5" s="6" t="s">
        <v>262</v>
      </c>
      <c r="AA5" s="6"/>
    </row>
    <row r="6" ht="15">
      <c r="B6" s="7" t="s">
        <v>57</v>
      </c>
    </row>
    <row r="7" spans="2:30" ht="39.75" customHeight="1">
      <c r="B7" s="11" t="s">
        <v>263</v>
      </c>
      <c r="D7" t="s">
        <v>264</v>
      </c>
      <c r="F7" t="s">
        <v>265</v>
      </c>
      <c r="P7" t="s">
        <v>30</v>
      </c>
      <c r="R7" s="9">
        <v>11996</v>
      </c>
      <c r="T7" s="9">
        <v>23992</v>
      </c>
      <c r="AC7" s="8">
        <v>1837103</v>
      </c>
      <c r="AD7" s="8"/>
    </row>
    <row r="8" spans="2:30" ht="39.75" customHeight="1">
      <c r="B8" s="11" t="s">
        <v>266</v>
      </c>
      <c r="D8" t="s">
        <v>264</v>
      </c>
      <c r="F8" t="s">
        <v>265</v>
      </c>
      <c r="P8" t="s">
        <v>30</v>
      </c>
      <c r="R8" s="9">
        <v>11996</v>
      </c>
      <c r="T8" s="9">
        <v>23992</v>
      </c>
      <c r="AC8" s="8">
        <v>2014536</v>
      </c>
      <c r="AD8" s="8"/>
    </row>
    <row r="9" spans="2:30" ht="39.75" customHeight="1">
      <c r="B9" s="11" t="s">
        <v>267</v>
      </c>
      <c r="D9" t="s">
        <v>264</v>
      </c>
      <c r="F9" t="s">
        <v>265</v>
      </c>
      <c r="P9" t="s">
        <v>30</v>
      </c>
      <c r="R9" s="9">
        <v>23992</v>
      </c>
      <c r="T9" s="9">
        <v>47984</v>
      </c>
      <c r="AC9" s="8">
        <v>3166704</v>
      </c>
      <c r="AD9" s="8"/>
    </row>
    <row r="10" spans="2:30" ht="39.75" customHeight="1">
      <c r="B10" s="11" t="s">
        <v>268</v>
      </c>
      <c r="D10" t="s">
        <v>264</v>
      </c>
      <c r="F10" t="s">
        <v>265</v>
      </c>
      <c r="X10" s="9">
        <v>144071</v>
      </c>
      <c r="Z10" s="16">
        <v>131.99</v>
      </c>
      <c r="AA10" s="16"/>
      <c r="AC10" s="8">
        <v>3166681</v>
      </c>
      <c r="AD10" s="8"/>
    </row>
    <row r="11" spans="2:14" ht="39.75" customHeight="1">
      <c r="B11" s="11" t="s">
        <v>269</v>
      </c>
      <c r="H11" t="s">
        <v>30</v>
      </c>
      <c r="J11" s="8">
        <v>2240000</v>
      </c>
      <c r="K11" s="8"/>
      <c r="M11" s="8">
        <v>4480000</v>
      </c>
      <c r="N11" s="8"/>
    </row>
    <row r="12" ht="15">
      <c r="B12" s="7" t="s">
        <v>58</v>
      </c>
    </row>
    <row r="13" spans="2:30" ht="39.75" customHeight="1">
      <c r="B13" s="11" t="s">
        <v>270</v>
      </c>
      <c r="D13" t="s">
        <v>264</v>
      </c>
      <c r="F13" t="s">
        <v>265</v>
      </c>
      <c r="P13" t="s">
        <v>30</v>
      </c>
      <c r="R13" s="9">
        <v>3284</v>
      </c>
      <c r="T13" s="9">
        <v>6568</v>
      </c>
      <c r="AC13" s="8">
        <v>502922</v>
      </c>
      <c r="AD13" s="8"/>
    </row>
    <row r="14" spans="2:30" ht="39.75" customHeight="1">
      <c r="B14" s="11" t="s">
        <v>266</v>
      </c>
      <c r="D14" t="s">
        <v>264</v>
      </c>
      <c r="F14" t="s">
        <v>265</v>
      </c>
      <c r="P14" t="s">
        <v>30</v>
      </c>
      <c r="R14" s="9">
        <v>3284</v>
      </c>
      <c r="T14" s="9">
        <v>6568</v>
      </c>
      <c r="AC14" s="8">
        <v>551495</v>
      </c>
      <c r="AD14" s="8"/>
    </row>
    <row r="15" spans="2:30" ht="39.75" customHeight="1">
      <c r="B15" s="11" t="s">
        <v>267</v>
      </c>
      <c r="D15" t="s">
        <v>264</v>
      </c>
      <c r="F15" t="s">
        <v>265</v>
      </c>
      <c r="P15" t="s">
        <v>30</v>
      </c>
      <c r="R15" s="9">
        <v>6567</v>
      </c>
      <c r="T15" s="9">
        <v>13134</v>
      </c>
      <c r="AC15" s="8">
        <v>866778</v>
      </c>
      <c r="AD15" s="8"/>
    </row>
    <row r="16" spans="2:30" ht="39.75" customHeight="1">
      <c r="B16" s="11" t="s">
        <v>268</v>
      </c>
      <c r="D16" t="s">
        <v>264</v>
      </c>
      <c r="F16" t="s">
        <v>265</v>
      </c>
      <c r="X16" s="9">
        <v>39430</v>
      </c>
      <c r="Z16" s="16">
        <v>131.99</v>
      </c>
      <c r="AA16" s="16"/>
      <c r="AC16" s="8">
        <v>866671</v>
      </c>
      <c r="AD16" s="8"/>
    </row>
    <row r="17" spans="2:14" ht="39.75" customHeight="1">
      <c r="B17" s="11" t="s">
        <v>269</v>
      </c>
      <c r="H17" t="s">
        <v>30</v>
      </c>
      <c r="J17" s="8">
        <v>788500</v>
      </c>
      <c r="K17" s="8"/>
      <c r="M17" s="8">
        <v>1577000</v>
      </c>
      <c r="N17" s="8"/>
    </row>
    <row r="18" ht="15">
      <c r="B18" s="7" t="s">
        <v>59</v>
      </c>
    </row>
    <row r="19" spans="2:30" ht="39.75" customHeight="1">
      <c r="B19" s="11" t="s">
        <v>270</v>
      </c>
      <c r="D19" t="s">
        <v>264</v>
      </c>
      <c r="F19" t="s">
        <v>265</v>
      </c>
      <c r="P19" t="s">
        <v>30</v>
      </c>
      <c r="R19" s="9">
        <v>3031</v>
      </c>
      <c r="T19" s="9">
        <v>6062</v>
      </c>
      <c r="AC19" s="8">
        <v>464176</v>
      </c>
      <c r="AD19" s="8"/>
    </row>
    <row r="20" spans="2:30" ht="39.75" customHeight="1">
      <c r="B20" s="11" t="s">
        <v>266</v>
      </c>
      <c r="D20" t="s">
        <v>264</v>
      </c>
      <c r="F20" t="s">
        <v>265</v>
      </c>
      <c r="P20" t="s">
        <v>30</v>
      </c>
      <c r="R20" s="9">
        <v>3031</v>
      </c>
      <c r="T20" s="9">
        <v>6062</v>
      </c>
      <c r="AC20" s="8">
        <v>509008</v>
      </c>
      <c r="AD20" s="8"/>
    </row>
    <row r="21" spans="2:30" ht="39.75" customHeight="1">
      <c r="B21" s="11" t="s">
        <v>267</v>
      </c>
      <c r="D21" t="s">
        <v>264</v>
      </c>
      <c r="F21" t="s">
        <v>265</v>
      </c>
      <c r="P21" t="s">
        <v>30</v>
      </c>
      <c r="R21" s="9">
        <v>6062</v>
      </c>
      <c r="T21" s="9">
        <v>12124</v>
      </c>
      <c r="AC21" s="8">
        <v>800123</v>
      </c>
      <c r="AD21" s="8"/>
    </row>
    <row r="22" spans="2:30" ht="39.75" customHeight="1">
      <c r="B22" s="11" t="s">
        <v>268</v>
      </c>
      <c r="D22" t="s">
        <v>264</v>
      </c>
      <c r="F22" t="s">
        <v>265</v>
      </c>
      <c r="X22" s="9">
        <v>36397</v>
      </c>
      <c r="Z22" s="16">
        <v>131.99</v>
      </c>
      <c r="AA22" s="16"/>
      <c r="AC22" s="8">
        <v>800006</v>
      </c>
      <c r="AD22" s="8"/>
    </row>
    <row r="23" spans="2:14" ht="39.75" customHeight="1">
      <c r="B23" s="11" t="s">
        <v>269</v>
      </c>
      <c r="H23" t="s">
        <v>30</v>
      </c>
      <c r="J23" s="8">
        <v>788500</v>
      </c>
      <c r="K23" s="8"/>
      <c r="M23" s="8">
        <v>1577000</v>
      </c>
      <c r="N23" s="8"/>
    </row>
  </sheetData>
  <sheetProtection selectLockedCells="1" selectUnlockedCells="1"/>
  <mergeCells count="28">
    <mergeCell ref="A2:F2"/>
    <mergeCell ref="H4:N4"/>
    <mergeCell ref="P4:T4"/>
    <mergeCell ref="X4:AA4"/>
    <mergeCell ref="AC4:AD4"/>
    <mergeCell ref="M5:N5"/>
    <mergeCell ref="Z5:AA5"/>
    <mergeCell ref="AC7:AD7"/>
    <mergeCell ref="AC8:AD8"/>
    <mergeCell ref="AC9:AD9"/>
    <mergeCell ref="Z10:AA10"/>
    <mergeCell ref="AC10:AD10"/>
    <mergeCell ref="J11:K11"/>
    <mergeCell ref="M11:N11"/>
    <mergeCell ref="AC13:AD13"/>
    <mergeCell ref="AC14:AD14"/>
    <mergeCell ref="AC15:AD15"/>
    <mergeCell ref="Z16:AA16"/>
    <mergeCell ref="AC16:AD16"/>
    <mergeCell ref="J17:K17"/>
    <mergeCell ref="M17:N17"/>
    <mergeCell ref="AC19:AD19"/>
    <mergeCell ref="AC20:AD20"/>
    <mergeCell ref="AC21:AD21"/>
    <mergeCell ref="Z22:AA22"/>
    <mergeCell ref="AC22:AD22"/>
    <mergeCell ref="J23:K23"/>
    <mergeCell ref="M23:N23"/>
  </mergeCells>
  <printOptions/>
  <pageMargins left="0.7" right="0.7" top="0.75" bottom="0.75"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B2:AD15"/>
  <sheetViews>
    <sheetView workbookViewId="0" topLeftCell="A1">
      <selection activeCell="A1" sqref="A1"/>
    </sheetView>
  </sheetViews>
  <sheetFormatPr defaultColWidth="8.00390625" defaultRowHeight="15"/>
  <cols>
    <col min="1" max="1" width="8.7109375" style="0" customWidth="1"/>
    <col min="2" max="2" width="64.7109375" style="0" customWidth="1"/>
    <col min="3" max="3" width="8.7109375" style="0" customWidth="1"/>
    <col min="4" max="4" width="36.7109375" style="0" customWidth="1"/>
    <col min="5" max="5" width="8.7109375" style="0" customWidth="1"/>
    <col min="6" max="6" width="67.7109375" style="0" customWidth="1"/>
    <col min="7" max="7" width="8.7109375" style="0" customWidth="1"/>
    <col min="8" max="8" width="9.7109375" style="0" customWidth="1"/>
    <col min="9" max="10" width="8.7109375" style="0" customWidth="1"/>
    <col min="11" max="11" width="6.7109375" style="0" customWidth="1"/>
    <col min="12" max="15" width="8.7109375" style="0" customWidth="1"/>
    <col min="16" max="16" width="9.7109375" style="0" customWidth="1"/>
    <col min="17" max="17" width="8.7109375" style="0" customWidth="1"/>
    <col min="18" max="18" width="10.7109375" style="0" customWidth="1"/>
    <col min="19" max="19" width="8.7109375" style="0" customWidth="1"/>
    <col min="20" max="20" width="10.7109375" style="0" customWidth="1"/>
    <col min="21" max="21" width="8.7109375" style="0" customWidth="1"/>
    <col min="22" max="22" width="100.8515625" style="0" customWidth="1"/>
    <col min="23" max="23" width="8.7109375" style="0" customWidth="1"/>
    <col min="24" max="24" width="58.7109375" style="0" customWidth="1"/>
    <col min="25" max="16384" width="8.7109375" style="0" customWidth="1"/>
  </cols>
  <sheetData>
    <row r="2" spans="4:30" ht="39.75" customHeight="1">
      <c r="D2" s="5" t="s">
        <v>254</v>
      </c>
      <c r="F2" s="5" t="s">
        <v>271</v>
      </c>
      <c r="H2" s="6" t="s">
        <v>256</v>
      </c>
      <c r="I2" s="6"/>
      <c r="J2" s="6"/>
      <c r="K2" s="6"/>
      <c r="L2" s="6"/>
      <c r="M2" s="6"/>
      <c r="N2" s="6"/>
      <c r="P2" s="6" t="s">
        <v>257</v>
      </c>
      <c r="Q2" s="6"/>
      <c r="R2" s="6"/>
      <c r="S2" s="6"/>
      <c r="T2" s="6"/>
      <c r="V2" s="5" t="s">
        <v>258</v>
      </c>
      <c r="X2" s="6" t="s">
        <v>259</v>
      </c>
      <c r="Y2" s="6"/>
      <c r="Z2" s="6"/>
      <c r="AA2" s="6"/>
      <c r="AC2" s="6" t="s">
        <v>260</v>
      </c>
      <c r="AD2" s="6"/>
    </row>
    <row r="3" spans="8:27" ht="39.75" customHeight="1">
      <c r="H3" s="7" t="s">
        <v>136</v>
      </c>
      <c r="K3" s="7" t="s">
        <v>137</v>
      </c>
      <c r="M3" s="1" t="s">
        <v>138</v>
      </c>
      <c r="N3" s="1"/>
      <c r="P3" s="7" t="s">
        <v>136</v>
      </c>
      <c r="R3" s="7" t="s">
        <v>137</v>
      </c>
      <c r="T3" s="7" t="s">
        <v>138</v>
      </c>
      <c r="X3" s="5" t="s">
        <v>261</v>
      </c>
      <c r="Z3" s="6" t="s">
        <v>262</v>
      </c>
      <c r="AA3" s="6"/>
    </row>
    <row r="4" ht="15">
      <c r="B4" s="7" t="s">
        <v>60</v>
      </c>
    </row>
    <row r="5" spans="2:30" ht="39.75" customHeight="1">
      <c r="B5" s="11" t="s">
        <v>270</v>
      </c>
      <c r="D5" t="s">
        <v>264</v>
      </c>
      <c r="F5" t="s">
        <v>265</v>
      </c>
      <c r="P5" t="s">
        <v>30</v>
      </c>
      <c r="R5" s="9">
        <v>930</v>
      </c>
      <c r="T5" s="9">
        <v>1860</v>
      </c>
      <c r="AC5" s="8">
        <v>142423</v>
      </c>
      <c r="AD5" s="8"/>
    </row>
    <row r="6" spans="2:30" ht="39.75" customHeight="1">
      <c r="B6" s="11" t="s">
        <v>266</v>
      </c>
      <c r="D6" t="s">
        <v>264</v>
      </c>
      <c r="F6" t="s">
        <v>265</v>
      </c>
      <c r="P6" t="s">
        <v>30</v>
      </c>
      <c r="R6" s="9">
        <v>930</v>
      </c>
      <c r="T6" s="9">
        <v>1860</v>
      </c>
      <c r="AC6" s="8">
        <v>156179</v>
      </c>
      <c r="AD6" s="8"/>
    </row>
    <row r="7" spans="2:30" ht="39.75" customHeight="1">
      <c r="B7" s="11" t="s">
        <v>267</v>
      </c>
      <c r="D7" t="s">
        <v>264</v>
      </c>
      <c r="F7" t="s">
        <v>265</v>
      </c>
      <c r="P7" t="s">
        <v>30</v>
      </c>
      <c r="R7" s="9">
        <v>1859</v>
      </c>
      <c r="T7" s="9">
        <v>3718</v>
      </c>
      <c r="AC7" s="8">
        <v>245369</v>
      </c>
      <c r="AD7" s="8"/>
    </row>
    <row r="8" spans="2:30" ht="39.75" customHeight="1">
      <c r="B8" s="11" t="s">
        <v>272</v>
      </c>
      <c r="D8" t="s">
        <v>264</v>
      </c>
      <c r="F8" t="s">
        <v>265</v>
      </c>
      <c r="V8" s="9">
        <v>1859</v>
      </c>
      <c r="AC8" s="8">
        <v>245369</v>
      </c>
      <c r="AD8" s="8"/>
    </row>
    <row r="9" spans="2:14" ht="39.75" customHeight="1">
      <c r="B9" s="11" t="s">
        <v>269</v>
      </c>
      <c r="H9" t="s">
        <v>30</v>
      </c>
      <c r="J9" s="8">
        <v>276000</v>
      </c>
      <c r="K9" s="8"/>
      <c r="M9" s="8">
        <v>552000</v>
      </c>
      <c r="N9" s="8"/>
    </row>
    <row r="10" ht="15">
      <c r="B10" s="7" t="s">
        <v>61</v>
      </c>
    </row>
    <row r="11" spans="2:30" ht="39.75" customHeight="1">
      <c r="B11" s="11" t="s">
        <v>270</v>
      </c>
      <c r="D11" t="s">
        <v>264</v>
      </c>
      <c r="F11" t="s">
        <v>265</v>
      </c>
      <c r="P11" t="s">
        <v>30</v>
      </c>
      <c r="R11" s="9">
        <v>872</v>
      </c>
      <c r="T11" s="9">
        <v>1744</v>
      </c>
      <c r="AC11" s="8">
        <v>133541</v>
      </c>
      <c r="AD11" s="8"/>
    </row>
    <row r="12" spans="2:30" ht="39.75" customHeight="1">
      <c r="B12" s="11" t="s">
        <v>266</v>
      </c>
      <c r="D12" t="s">
        <v>264</v>
      </c>
      <c r="F12" t="s">
        <v>265</v>
      </c>
      <c r="P12" t="s">
        <v>30</v>
      </c>
      <c r="R12" s="9">
        <v>872</v>
      </c>
      <c r="T12" s="9">
        <v>1744</v>
      </c>
      <c r="AC12" s="8">
        <v>146438</v>
      </c>
      <c r="AD12" s="8"/>
    </row>
    <row r="13" spans="2:30" ht="39.75" customHeight="1">
      <c r="B13" s="11" t="s">
        <v>267</v>
      </c>
      <c r="D13" t="s">
        <v>264</v>
      </c>
      <c r="F13" t="s">
        <v>265</v>
      </c>
      <c r="P13" t="s">
        <v>30</v>
      </c>
      <c r="R13" s="9">
        <v>1743</v>
      </c>
      <c r="T13" s="9">
        <v>3486</v>
      </c>
      <c r="AC13" s="8">
        <v>230059</v>
      </c>
      <c r="AD13" s="8"/>
    </row>
    <row r="14" spans="2:30" ht="39.75" customHeight="1">
      <c r="B14" s="11" t="s">
        <v>272</v>
      </c>
      <c r="D14" t="s">
        <v>264</v>
      </c>
      <c r="F14" t="s">
        <v>265</v>
      </c>
      <c r="V14" s="9">
        <v>1743</v>
      </c>
      <c r="AC14" s="8">
        <v>230059</v>
      </c>
      <c r="AD14" s="8"/>
    </row>
    <row r="15" spans="2:14" ht="39.75" customHeight="1">
      <c r="B15" s="11" t="s">
        <v>269</v>
      </c>
      <c r="H15" t="s">
        <v>30</v>
      </c>
      <c r="J15" s="8">
        <v>205000</v>
      </c>
      <c r="K15" s="8"/>
      <c r="M15" s="8">
        <v>410000</v>
      </c>
      <c r="N15" s="8"/>
    </row>
  </sheetData>
  <sheetProtection selectLockedCells="1" selectUnlockedCells="1"/>
  <mergeCells count="18">
    <mergeCell ref="H2:N2"/>
    <mergeCell ref="P2:T2"/>
    <mergeCell ref="X2:AA2"/>
    <mergeCell ref="AC2:AD2"/>
    <mergeCell ref="M3:N3"/>
    <mergeCell ref="Z3:AA3"/>
    <mergeCell ref="AC5:AD5"/>
    <mergeCell ref="AC6:AD6"/>
    <mergeCell ref="AC7:AD7"/>
    <mergeCell ref="AC8:AD8"/>
    <mergeCell ref="J9:K9"/>
    <mergeCell ref="M9:N9"/>
    <mergeCell ref="AC11:AD11"/>
    <mergeCell ref="AC12:AD12"/>
    <mergeCell ref="AC13:AD13"/>
    <mergeCell ref="AC14:AD14"/>
    <mergeCell ref="J15:K15"/>
    <mergeCell ref="M15:N15"/>
  </mergeCells>
  <printOptions/>
  <pageMargins left="0.7" right="0.7" top="0.75" bottom="0.75"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Y48"/>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1.7109375" style="0" customWidth="1"/>
    <col min="4" max="4" width="8.7109375" style="0" customWidth="1"/>
    <col min="5" max="5" width="11.7109375" style="0" customWidth="1"/>
    <col min="6" max="6" width="8.7109375" style="0" customWidth="1"/>
    <col min="7" max="7" width="13.7109375" style="0" customWidth="1"/>
    <col min="8" max="9" width="8.7109375" style="0" customWidth="1"/>
    <col min="10" max="10" width="36.7109375" style="0" customWidth="1"/>
    <col min="11" max="11" width="3.7109375" style="0" customWidth="1"/>
    <col min="12" max="12" width="8.7109375" style="0" customWidth="1"/>
    <col min="13" max="13" width="55.7109375" style="0" customWidth="1"/>
    <col min="14" max="14" width="8.7109375" style="0" customWidth="1"/>
    <col min="15" max="15" width="100.8515625" style="0" customWidth="1"/>
    <col min="16" max="17" width="8.7109375" style="0" customWidth="1"/>
    <col min="18" max="18" width="10.7109375" style="0" customWidth="1"/>
    <col min="19" max="19" width="3.7109375" style="0" customWidth="1"/>
    <col min="20" max="20" width="8.7109375" style="0" customWidth="1"/>
    <col min="21" max="21" width="100.8515625" style="0" customWidth="1"/>
    <col min="22" max="23" width="8.7109375" style="0" customWidth="1"/>
    <col min="24" max="24" width="10.7109375" style="0" customWidth="1"/>
    <col min="25" max="25" width="3.7109375" style="0" customWidth="1"/>
    <col min="26" max="16384" width="8.7109375" style="0" customWidth="1"/>
  </cols>
  <sheetData>
    <row r="2" spans="1:6" ht="15">
      <c r="A2" s="1" t="s">
        <v>273</v>
      </c>
      <c r="B2" s="1"/>
      <c r="C2" s="1"/>
      <c r="D2" s="1"/>
      <c r="E2" s="1"/>
      <c r="F2" s="1"/>
    </row>
    <row r="4" spans="14:25" ht="39.75" customHeight="1">
      <c r="N4" s="6" t="s">
        <v>274</v>
      </c>
      <c r="O4" s="6"/>
      <c r="P4" s="6"/>
      <c r="Q4" s="6"/>
      <c r="R4" s="6"/>
      <c r="S4" s="6"/>
      <c r="T4" s="6"/>
      <c r="U4" s="6"/>
      <c r="V4" s="6"/>
      <c r="W4" s="6"/>
      <c r="X4" s="6"/>
      <c r="Y4" s="6"/>
    </row>
    <row r="5" spans="4:25" ht="39.75" customHeight="1">
      <c r="D5" s="6" t="s">
        <v>275</v>
      </c>
      <c r="E5" s="6"/>
      <c r="F5" s="6"/>
      <c r="G5" s="6"/>
      <c r="H5" s="6"/>
      <c r="I5" s="6"/>
      <c r="J5" s="6"/>
      <c r="K5" s="6"/>
      <c r="L5" s="6"/>
      <c r="M5" s="6"/>
      <c r="O5" s="6" t="s">
        <v>276</v>
      </c>
      <c r="P5" s="6"/>
      <c r="Q5" s="6"/>
      <c r="R5" s="6"/>
      <c r="U5" s="6" t="s">
        <v>277</v>
      </c>
      <c r="V5" s="6"/>
      <c r="W5" s="6"/>
      <c r="X5" s="6"/>
      <c r="Y5" s="6"/>
    </row>
    <row r="6" spans="4:24" ht="39.75" customHeight="1">
      <c r="D6" s="6" t="s">
        <v>278</v>
      </c>
      <c r="E6" s="6"/>
      <c r="F6" s="6"/>
      <c r="G6" s="6"/>
      <c r="H6" s="6"/>
      <c r="I6" s="6"/>
      <c r="O6" s="5" t="s">
        <v>279</v>
      </c>
      <c r="Q6" s="6" t="s">
        <v>280</v>
      </c>
      <c r="R6" s="6"/>
      <c r="U6" s="5" t="s">
        <v>279</v>
      </c>
      <c r="W6" s="6" t="s">
        <v>280</v>
      </c>
      <c r="X6" s="6"/>
    </row>
    <row r="7" spans="3:13" ht="39.75" customHeight="1">
      <c r="C7" s="5" t="s">
        <v>281</v>
      </c>
      <c r="J7" s="5" t="s">
        <v>282</v>
      </c>
      <c r="M7" s="5" t="s">
        <v>283</v>
      </c>
    </row>
    <row r="8" spans="5:7" ht="15">
      <c r="E8" s="7" t="s">
        <v>284</v>
      </c>
      <c r="G8" s="7" t="s">
        <v>285</v>
      </c>
    </row>
    <row r="9" spans="1:13" ht="15">
      <c r="A9" s="7" t="s">
        <v>57</v>
      </c>
      <c r="C9" t="s">
        <v>286</v>
      </c>
      <c r="E9" t="s">
        <v>30</v>
      </c>
      <c r="G9" s="9">
        <v>144071</v>
      </c>
      <c r="J9" s="19">
        <v>131.99</v>
      </c>
      <c r="M9" t="s">
        <v>287</v>
      </c>
    </row>
    <row r="10" spans="3:18" ht="15">
      <c r="C10" t="s">
        <v>286</v>
      </c>
      <c r="O10" s="9">
        <v>24527</v>
      </c>
      <c r="Q10" s="8">
        <v>3790355</v>
      </c>
      <c r="R10" s="8"/>
    </row>
    <row r="11" spans="3:18" ht="15">
      <c r="C11" t="s">
        <v>286</v>
      </c>
      <c r="O11" s="9">
        <v>24527</v>
      </c>
      <c r="R11" s="9">
        <v>3790355</v>
      </c>
    </row>
    <row r="12" spans="3:18" ht="15">
      <c r="C12" t="s">
        <v>286</v>
      </c>
      <c r="O12" s="9">
        <v>24527</v>
      </c>
      <c r="R12" s="9">
        <v>3790355</v>
      </c>
    </row>
    <row r="13" spans="3:13" ht="15">
      <c r="C13" t="s">
        <v>288</v>
      </c>
      <c r="E13" s="9">
        <v>49526</v>
      </c>
      <c r="G13" s="9">
        <v>99050</v>
      </c>
      <c r="J13" s="19">
        <v>123.8</v>
      </c>
      <c r="M13" t="s">
        <v>289</v>
      </c>
    </row>
    <row r="14" spans="3:18" ht="15">
      <c r="C14" t="s">
        <v>288</v>
      </c>
      <c r="O14" s="9">
        <v>21761</v>
      </c>
      <c r="R14" s="9">
        <v>3362903</v>
      </c>
    </row>
    <row r="15" spans="3:18" ht="15">
      <c r="C15" t="s">
        <v>288</v>
      </c>
      <c r="O15" s="9">
        <v>18769</v>
      </c>
      <c r="R15" s="9">
        <v>2900504</v>
      </c>
    </row>
    <row r="16" spans="3:18" ht="15">
      <c r="C16" t="s">
        <v>288</v>
      </c>
      <c r="O16" s="9">
        <v>24178</v>
      </c>
      <c r="R16" s="9">
        <v>3736396</v>
      </c>
    </row>
    <row r="17" spans="3:13" ht="15">
      <c r="C17" t="s">
        <v>290</v>
      </c>
      <c r="E17" s="9">
        <v>70851</v>
      </c>
      <c r="G17" s="9">
        <v>35425</v>
      </c>
      <c r="J17" s="19">
        <v>149.12</v>
      </c>
      <c r="M17" t="s">
        <v>291</v>
      </c>
    </row>
    <row r="18" spans="3:19" ht="15">
      <c r="C18" t="s">
        <v>290</v>
      </c>
      <c r="O18" s="9">
        <v>23643</v>
      </c>
      <c r="R18" s="9">
        <v>3653744</v>
      </c>
      <c r="S18" t="s">
        <v>292</v>
      </c>
    </row>
    <row r="19" spans="3:19" ht="15">
      <c r="C19" t="s">
        <v>290</v>
      </c>
      <c r="O19" s="9">
        <v>6261</v>
      </c>
      <c r="R19" s="9">
        <v>967543</v>
      </c>
      <c r="S19" t="s">
        <v>292</v>
      </c>
    </row>
    <row r="20" spans="3:19" ht="15">
      <c r="C20" t="s">
        <v>290</v>
      </c>
      <c r="O20" s="9">
        <v>20510</v>
      </c>
      <c r="R20" s="9">
        <v>3169562</v>
      </c>
      <c r="S20" t="s">
        <v>293</v>
      </c>
    </row>
    <row r="21" spans="5:24" ht="15">
      <c r="E21" s="9">
        <v>120377</v>
      </c>
      <c r="G21" s="9">
        <v>278546</v>
      </c>
      <c r="J21" s="19">
        <v>133.5</v>
      </c>
      <c r="K21" t="s">
        <v>294</v>
      </c>
      <c r="O21" s="9">
        <v>188703</v>
      </c>
      <c r="Q21" s="8">
        <v>29161717</v>
      </c>
      <c r="R21" s="8"/>
      <c r="U21" t="s">
        <v>30</v>
      </c>
      <c r="X21" t="s">
        <v>30</v>
      </c>
    </row>
    <row r="22" spans="1:13" ht="15">
      <c r="A22" s="7" t="s">
        <v>58</v>
      </c>
      <c r="C22" t="s">
        <v>286</v>
      </c>
      <c r="E22" t="s">
        <v>30</v>
      </c>
      <c r="G22" s="9">
        <v>39430</v>
      </c>
      <c r="J22" s="19">
        <v>131.99</v>
      </c>
      <c r="M22" t="s">
        <v>287</v>
      </c>
    </row>
    <row r="23" spans="3:18" ht="15">
      <c r="C23" t="s">
        <v>286</v>
      </c>
      <c r="O23" s="9">
        <v>6714</v>
      </c>
      <c r="Q23" s="8">
        <v>1037640</v>
      </c>
      <c r="R23" s="8"/>
    </row>
    <row r="24" spans="3:18" ht="15">
      <c r="C24" t="s">
        <v>286</v>
      </c>
      <c r="O24" s="9">
        <v>6714</v>
      </c>
      <c r="R24" s="9">
        <v>1037640</v>
      </c>
    </row>
    <row r="25" spans="3:18" ht="15">
      <c r="C25" t="s">
        <v>286</v>
      </c>
      <c r="O25" s="9">
        <v>6713</v>
      </c>
      <c r="R25" s="9">
        <v>1037482</v>
      </c>
    </row>
    <row r="26" spans="3:13" ht="15">
      <c r="C26" t="s">
        <v>288</v>
      </c>
      <c r="E26" s="9">
        <v>13506</v>
      </c>
      <c r="G26" s="9">
        <v>27012</v>
      </c>
      <c r="J26" s="19">
        <v>123.8</v>
      </c>
      <c r="M26" t="s">
        <v>289</v>
      </c>
    </row>
    <row r="27" spans="3:18" ht="15">
      <c r="C27" t="s">
        <v>288</v>
      </c>
      <c r="O27" s="9">
        <v>5935</v>
      </c>
      <c r="R27" s="9">
        <v>917129</v>
      </c>
    </row>
    <row r="28" spans="3:18" ht="15">
      <c r="C28" t="s">
        <v>288</v>
      </c>
      <c r="O28" s="9">
        <v>5119</v>
      </c>
      <c r="R28" s="9">
        <v>791023</v>
      </c>
    </row>
    <row r="29" spans="3:18" ht="15">
      <c r="C29" t="s">
        <v>288</v>
      </c>
      <c r="O29" s="9">
        <v>6594</v>
      </c>
      <c r="R29" s="9">
        <v>1019032</v>
      </c>
    </row>
    <row r="30" spans="3:13" ht="15">
      <c r="C30" t="s">
        <v>290</v>
      </c>
      <c r="E30" s="9">
        <v>10628</v>
      </c>
      <c r="G30" s="9">
        <v>5314</v>
      </c>
      <c r="J30" s="19">
        <v>149.12</v>
      </c>
      <c r="M30" t="s">
        <v>291</v>
      </c>
    </row>
    <row r="31" spans="3:19" ht="15">
      <c r="C31" t="s">
        <v>290</v>
      </c>
      <c r="O31" s="9">
        <v>7093</v>
      </c>
      <c r="R31" s="9">
        <v>1096123</v>
      </c>
      <c r="S31" t="s">
        <v>292</v>
      </c>
    </row>
    <row r="32" spans="3:19" ht="15">
      <c r="C32" t="s">
        <v>290</v>
      </c>
      <c r="O32" s="9">
        <v>1879</v>
      </c>
      <c r="R32" s="9">
        <v>290318</v>
      </c>
      <c r="S32" t="s">
        <v>292</v>
      </c>
    </row>
    <row r="33" spans="3:19" ht="15">
      <c r="C33" t="s">
        <v>290</v>
      </c>
      <c r="O33" s="9">
        <v>6154</v>
      </c>
      <c r="R33" s="9">
        <v>950970</v>
      </c>
      <c r="S33" t="s">
        <v>293</v>
      </c>
    </row>
    <row r="34" spans="3:25" ht="15">
      <c r="C34" t="s">
        <v>290</v>
      </c>
      <c r="U34" s="9">
        <v>769</v>
      </c>
      <c r="X34" s="9">
        <v>118829</v>
      </c>
      <c r="Y34" t="s">
        <v>295</v>
      </c>
    </row>
    <row r="35" spans="5:24" ht="15">
      <c r="E35" s="9">
        <v>24134</v>
      </c>
      <c r="G35" s="9">
        <v>71756</v>
      </c>
      <c r="J35" s="19">
        <v>131.38</v>
      </c>
      <c r="K35" t="s">
        <v>294</v>
      </c>
      <c r="O35" s="9">
        <v>52915</v>
      </c>
      <c r="Q35" s="8">
        <v>8177357</v>
      </c>
      <c r="R35" s="8"/>
      <c r="U35" s="9">
        <v>769</v>
      </c>
      <c r="W35" s="8">
        <v>118829</v>
      </c>
      <c r="X35" s="8"/>
    </row>
    <row r="36" spans="1:13" ht="15">
      <c r="A36" s="7" t="s">
        <v>59</v>
      </c>
      <c r="C36" t="s">
        <v>286</v>
      </c>
      <c r="E36" t="s">
        <v>30</v>
      </c>
      <c r="G36" s="9">
        <v>36397</v>
      </c>
      <c r="J36" s="19">
        <v>131.99</v>
      </c>
      <c r="M36" t="s">
        <v>287</v>
      </c>
    </row>
    <row r="37" spans="3:18" ht="15">
      <c r="C37" t="s">
        <v>286</v>
      </c>
      <c r="O37" s="9">
        <v>6197</v>
      </c>
      <c r="Q37" s="8">
        <v>957700</v>
      </c>
      <c r="R37" s="8"/>
    </row>
    <row r="38" spans="3:18" ht="15">
      <c r="C38" t="s">
        <v>286</v>
      </c>
      <c r="O38" s="9">
        <v>6197</v>
      </c>
      <c r="R38" s="9">
        <v>957700</v>
      </c>
    </row>
    <row r="39" spans="3:18" ht="15">
      <c r="C39" t="s">
        <v>286</v>
      </c>
      <c r="O39" s="9">
        <v>6197</v>
      </c>
      <c r="R39" s="9">
        <v>957700</v>
      </c>
    </row>
    <row r="40" spans="3:13" ht="15">
      <c r="C40" t="s">
        <v>288</v>
      </c>
      <c r="E40" s="9">
        <v>11176</v>
      </c>
      <c r="G40" s="9">
        <v>22350</v>
      </c>
      <c r="J40" s="19">
        <v>123.8</v>
      </c>
      <c r="M40" t="s">
        <v>289</v>
      </c>
    </row>
    <row r="41" spans="3:18" ht="15">
      <c r="C41" t="s">
        <v>288</v>
      </c>
      <c r="O41" s="9">
        <v>4912</v>
      </c>
      <c r="R41" s="9">
        <v>759033</v>
      </c>
    </row>
    <row r="42" spans="3:18" ht="15">
      <c r="C42" t="s">
        <v>288</v>
      </c>
      <c r="O42" s="9">
        <v>4236</v>
      </c>
      <c r="R42" s="9">
        <v>654666</v>
      </c>
    </row>
    <row r="43" spans="3:18" ht="15">
      <c r="C43" t="s">
        <v>288</v>
      </c>
      <c r="O43" s="9">
        <v>5456</v>
      </c>
      <c r="R43" s="9">
        <v>843207</v>
      </c>
    </row>
    <row r="44" spans="3:19" ht="15">
      <c r="C44" t="s">
        <v>290</v>
      </c>
      <c r="O44" s="9">
        <v>3608</v>
      </c>
      <c r="R44" s="9">
        <v>557513</v>
      </c>
      <c r="S44" t="s">
        <v>292</v>
      </c>
    </row>
    <row r="45" spans="3:19" ht="15">
      <c r="C45" t="s">
        <v>290</v>
      </c>
      <c r="O45" s="9">
        <v>956</v>
      </c>
      <c r="R45" s="9">
        <v>147701</v>
      </c>
      <c r="S45" t="s">
        <v>292</v>
      </c>
    </row>
    <row r="46" spans="3:19" ht="15">
      <c r="C46" t="s">
        <v>290</v>
      </c>
      <c r="O46" s="9">
        <v>3130</v>
      </c>
      <c r="R46" s="9">
        <v>483756</v>
      </c>
      <c r="S46" t="s">
        <v>293</v>
      </c>
    </row>
    <row r="47" spans="3:25" ht="15">
      <c r="C47" t="s">
        <v>290</v>
      </c>
      <c r="U47" s="9">
        <v>782</v>
      </c>
      <c r="X47" s="9">
        <v>120855</v>
      </c>
      <c r="Y47" t="s">
        <v>295</v>
      </c>
    </row>
    <row r="48" spans="5:24" ht="15">
      <c r="E48" s="9">
        <v>11176</v>
      </c>
      <c r="G48" s="9">
        <v>58747</v>
      </c>
      <c r="J48" s="19">
        <v>128.06</v>
      </c>
      <c r="K48" t="s">
        <v>294</v>
      </c>
      <c r="O48" s="9">
        <v>40889</v>
      </c>
      <c r="Q48" s="8">
        <v>6318976</v>
      </c>
      <c r="R48" s="8"/>
      <c r="U48" s="9">
        <v>782</v>
      </c>
      <c r="W48" s="8">
        <v>120855</v>
      </c>
      <c r="X48" s="8"/>
    </row>
  </sheetData>
  <sheetProtection selectLockedCells="1" selectUnlockedCells="1"/>
  <mergeCells count="16">
    <mergeCell ref="A2:F2"/>
    <mergeCell ref="N4:Y4"/>
    <mergeCell ref="D5:M5"/>
    <mergeCell ref="O5:R5"/>
    <mergeCell ref="U5:Y5"/>
    <mergeCell ref="D6:I6"/>
    <mergeCell ref="Q6:R6"/>
    <mergeCell ref="W6:X6"/>
    <mergeCell ref="Q10:R10"/>
    <mergeCell ref="Q21:R21"/>
    <mergeCell ref="Q23:R23"/>
    <mergeCell ref="Q35:R35"/>
    <mergeCell ref="W35:X35"/>
    <mergeCell ref="Q37:R37"/>
    <mergeCell ref="Q48:R48"/>
    <mergeCell ref="W48:X48"/>
  </mergeCells>
  <printOptions/>
  <pageMargins left="0.7" right="0.7" top="0.75" bottom="0.75" header="0.5118055555555555" footer="0.5118055555555555"/>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Y3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1.7109375" style="0" customWidth="1"/>
    <col min="4" max="4" width="8.7109375" style="0" customWidth="1"/>
    <col min="5" max="5" width="11.7109375" style="0" customWidth="1"/>
    <col min="6" max="6" width="8.7109375" style="0" customWidth="1"/>
    <col min="7" max="7" width="13.7109375" style="0" customWidth="1"/>
    <col min="8" max="9" width="8.7109375" style="0" customWidth="1"/>
    <col min="10" max="10" width="36.7109375" style="0" customWidth="1"/>
    <col min="11" max="11" width="3.7109375" style="0" customWidth="1"/>
    <col min="12" max="12" width="8.7109375" style="0" customWidth="1"/>
    <col min="13" max="13" width="55.7109375" style="0" customWidth="1"/>
    <col min="14" max="14" width="8.7109375" style="0" customWidth="1"/>
    <col min="15" max="15" width="100.8515625" style="0" customWidth="1"/>
    <col min="16" max="17" width="8.7109375" style="0" customWidth="1"/>
    <col min="18" max="18" width="10.7109375" style="0" customWidth="1"/>
    <col min="19" max="19" width="3.7109375" style="0" customWidth="1"/>
    <col min="20" max="20" width="8.7109375" style="0" customWidth="1"/>
    <col min="21" max="21" width="100.8515625" style="0" customWidth="1"/>
    <col min="22" max="23" width="8.7109375" style="0" customWidth="1"/>
    <col min="24" max="24" width="10.7109375" style="0" customWidth="1"/>
    <col min="25" max="25" width="3.7109375" style="0" customWidth="1"/>
    <col min="26" max="16384" width="8.7109375" style="0" customWidth="1"/>
  </cols>
  <sheetData>
    <row r="2" spans="14:25" ht="39.75" customHeight="1">
      <c r="N2" s="6" t="s">
        <v>274</v>
      </c>
      <c r="O2" s="6"/>
      <c r="P2" s="6"/>
      <c r="Q2" s="6"/>
      <c r="R2" s="6"/>
      <c r="S2" s="6"/>
      <c r="T2" s="6"/>
      <c r="U2" s="6"/>
      <c r="V2" s="6"/>
      <c r="W2" s="6"/>
      <c r="X2" s="6"/>
      <c r="Y2" s="6"/>
    </row>
    <row r="3" spans="4:25" ht="39.75" customHeight="1">
      <c r="D3" s="6" t="s">
        <v>275</v>
      </c>
      <c r="E3" s="6"/>
      <c r="F3" s="6"/>
      <c r="G3" s="6"/>
      <c r="H3" s="6"/>
      <c r="I3" s="6"/>
      <c r="J3" s="6"/>
      <c r="K3" s="6"/>
      <c r="L3" s="6"/>
      <c r="M3" s="6"/>
      <c r="O3" s="6" t="s">
        <v>276</v>
      </c>
      <c r="P3" s="6"/>
      <c r="Q3" s="6"/>
      <c r="R3" s="6"/>
      <c r="U3" s="6" t="s">
        <v>277</v>
      </c>
      <c r="V3" s="6"/>
      <c r="W3" s="6"/>
      <c r="X3" s="6"/>
      <c r="Y3" s="6"/>
    </row>
    <row r="4" spans="4:24" ht="39.75" customHeight="1">
      <c r="D4" s="6" t="s">
        <v>278</v>
      </c>
      <c r="E4" s="6"/>
      <c r="F4" s="6"/>
      <c r="G4" s="6"/>
      <c r="H4" s="6"/>
      <c r="I4" s="6"/>
      <c r="O4" s="5" t="s">
        <v>279</v>
      </c>
      <c r="Q4" s="6" t="s">
        <v>280</v>
      </c>
      <c r="R4" s="6"/>
      <c r="U4" s="5" t="s">
        <v>279</v>
      </c>
      <c r="W4" s="6" t="s">
        <v>280</v>
      </c>
      <c r="X4" s="6"/>
    </row>
    <row r="5" spans="3:13" ht="39.75" customHeight="1">
      <c r="C5" s="5" t="s">
        <v>281</v>
      </c>
      <c r="J5" s="5" t="s">
        <v>282</v>
      </c>
      <c r="M5" s="5" t="s">
        <v>283</v>
      </c>
    </row>
    <row r="6" spans="5:7" ht="15">
      <c r="E6" s="7" t="s">
        <v>284</v>
      </c>
      <c r="G6" s="7" t="s">
        <v>285</v>
      </c>
    </row>
    <row r="7" spans="1:18" ht="15">
      <c r="A7" s="7" t="s">
        <v>60</v>
      </c>
      <c r="C7" t="s">
        <v>286</v>
      </c>
      <c r="O7" s="9">
        <v>1901</v>
      </c>
      <c r="Q7" s="8">
        <v>293850</v>
      </c>
      <c r="R7" s="8"/>
    </row>
    <row r="8" spans="3:18" ht="15">
      <c r="C8" t="s">
        <v>286</v>
      </c>
      <c r="O8" s="9">
        <v>1901</v>
      </c>
      <c r="R8" s="9">
        <v>293850</v>
      </c>
    </row>
    <row r="9" spans="3:18" ht="15">
      <c r="C9" t="s">
        <v>286</v>
      </c>
      <c r="O9" s="9">
        <v>1900</v>
      </c>
      <c r="R9" s="9">
        <v>293692</v>
      </c>
    </row>
    <row r="10" spans="3:25" ht="15">
      <c r="C10" t="s">
        <v>286</v>
      </c>
      <c r="U10" s="9">
        <v>1900</v>
      </c>
      <c r="W10" s="8">
        <v>293692</v>
      </c>
      <c r="X10" s="8"/>
      <c r="Y10" t="s">
        <v>296</v>
      </c>
    </row>
    <row r="11" spans="3:18" ht="15">
      <c r="C11" t="s">
        <v>288</v>
      </c>
      <c r="O11" s="9">
        <v>1200</v>
      </c>
      <c r="R11" s="9">
        <v>185424</v>
      </c>
    </row>
    <row r="12" spans="3:18" ht="15">
      <c r="C12" t="s">
        <v>288</v>
      </c>
      <c r="O12" s="9">
        <v>1035</v>
      </c>
      <c r="R12" s="9">
        <v>159928</v>
      </c>
    </row>
    <row r="13" spans="3:18" ht="15">
      <c r="C13" t="s">
        <v>288</v>
      </c>
      <c r="O13" s="9">
        <v>1332</v>
      </c>
      <c r="R13" s="9">
        <v>205863</v>
      </c>
    </row>
    <row r="14" spans="3:25" ht="15">
      <c r="C14" t="s">
        <v>288</v>
      </c>
      <c r="U14" s="9">
        <v>887</v>
      </c>
      <c r="X14" s="9">
        <v>137133</v>
      </c>
      <c r="Y14" t="s">
        <v>297</v>
      </c>
    </row>
    <row r="15" spans="3:19" ht="15">
      <c r="C15" t="s">
        <v>290</v>
      </c>
      <c r="O15" s="9">
        <v>1006</v>
      </c>
      <c r="R15" s="9">
        <v>155445</v>
      </c>
      <c r="S15" t="s">
        <v>292</v>
      </c>
    </row>
    <row r="16" spans="3:19" ht="15">
      <c r="C16" t="s">
        <v>290</v>
      </c>
      <c r="O16" s="9">
        <v>267</v>
      </c>
      <c r="R16" s="9">
        <v>41219</v>
      </c>
      <c r="S16" t="s">
        <v>292</v>
      </c>
    </row>
    <row r="17" spans="3:19" ht="15">
      <c r="C17" t="s">
        <v>290</v>
      </c>
      <c r="O17" s="9">
        <v>874</v>
      </c>
      <c r="R17" s="9">
        <v>135033</v>
      </c>
      <c r="S17" t="s">
        <v>293</v>
      </c>
    </row>
    <row r="18" spans="3:25" ht="15">
      <c r="C18" t="s">
        <v>290</v>
      </c>
      <c r="U18" s="9">
        <v>217</v>
      </c>
      <c r="X18" s="9">
        <v>33589</v>
      </c>
      <c r="Y18" t="s">
        <v>295</v>
      </c>
    </row>
    <row r="19" spans="5:24" ht="15">
      <c r="E19" t="s">
        <v>30</v>
      </c>
      <c r="G19" t="s">
        <v>30</v>
      </c>
      <c r="J19" t="s">
        <v>30</v>
      </c>
      <c r="K19" t="s">
        <v>294</v>
      </c>
      <c r="O19" s="9">
        <v>11416</v>
      </c>
      <c r="Q19" s="8">
        <v>1764304</v>
      </c>
      <c r="R19" s="8"/>
      <c r="U19" s="9">
        <v>3004</v>
      </c>
      <c r="W19" s="8">
        <v>464414</v>
      </c>
      <c r="X19" s="8"/>
    </row>
    <row r="20" spans="1:18" ht="15">
      <c r="A20" s="7" t="s">
        <v>61</v>
      </c>
      <c r="C20" t="s">
        <v>286</v>
      </c>
      <c r="O20" s="9">
        <v>1783</v>
      </c>
      <c r="Q20" s="8">
        <v>275524</v>
      </c>
      <c r="R20" s="8"/>
    </row>
    <row r="21" spans="3:18" ht="15">
      <c r="C21" t="s">
        <v>286</v>
      </c>
      <c r="O21" s="9">
        <v>1783</v>
      </c>
      <c r="R21" s="9">
        <v>275524</v>
      </c>
    </row>
    <row r="22" spans="3:18" ht="15">
      <c r="C22" t="s">
        <v>286</v>
      </c>
      <c r="O22" s="9">
        <v>1782</v>
      </c>
      <c r="R22" s="9">
        <v>275366</v>
      </c>
    </row>
    <row r="23" spans="3:25" ht="15">
      <c r="C23" t="s">
        <v>286</v>
      </c>
      <c r="U23" s="9">
        <v>1782</v>
      </c>
      <c r="W23" s="8">
        <v>275366</v>
      </c>
      <c r="X23" s="8"/>
      <c r="Y23" t="s">
        <v>296</v>
      </c>
    </row>
    <row r="24" spans="3:18" ht="15">
      <c r="C24" t="s">
        <v>288</v>
      </c>
      <c r="O24" s="9">
        <v>1320</v>
      </c>
      <c r="R24" s="9">
        <v>203937</v>
      </c>
    </row>
    <row r="25" spans="3:18" ht="15">
      <c r="C25" t="s">
        <v>288</v>
      </c>
      <c r="O25" s="9">
        <v>1138</v>
      </c>
      <c r="R25" s="9">
        <v>175896</v>
      </c>
    </row>
    <row r="26" spans="3:18" ht="15">
      <c r="C26" t="s">
        <v>288</v>
      </c>
      <c r="O26" s="9">
        <v>1465</v>
      </c>
      <c r="R26" s="9">
        <v>226433</v>
      </c>
    </row>
    <row r="27" spans="3:25" ht="15">
      <c r="C27" t="s">
        <v>288</v>
      </c>
      <c r="U27" s="9">
        <v>976</v>
      </c>
      <c r="X27" s="9">
        <v>150847</v>
      </c>
      <c r="Y27" t="s">
        <v>297</v>
      </c>
    </row>
    <row r="28" spans="3:25" ht="15">
      <c r="C28" t="s">
        <v>288</v>
      </c>
      <c r="U28" s="9">
        <v>3840</v>
      </c>
      <c r="X28" s="9">
        <v>593428</v>
      </c>
      <c r="Y28" t="s">
        <v>298</v>
      </c>
    </row>
    <row r="29" spans="3:19" ht="15">
      <c r="C29" t="s">
        <v>299</v>
      </c>
      <c r="O29" s="9">
        <v>482</v>
      </c>
      <c r="R29" s="9">
        <v>74531</v>
      </c>
      <c r="S29" t="s">
        <v>292</v>
      </c>
    </row>
    <row r="30" spans="3:19" ht="15">
      <c r="C30" t="s">
        <v>299</v>
      </c>
      <c r="O30" s="9">
        <v>128</v>
      </c>
      <c r="R30" s="9">
        <v>19754</v>
      </c>
      <c r="S30" t="s">
        <v>292</v>
      </c>
    </row>
    <row r="31" spans="3:19" ht="15">
      <c r="C31" t="s">
        <v>299</v>
      </c>
      <c r="O31" s="9">
        <v>418</v>
      </c>
      <c r="R31" s="9">
        <v>64603</v>
      </c>
      <c r="S31" t="s">
        <v>293</v>
      </c>
    </row>
    <row r="32" spans="3:25" ht="15">
      <c r="C32" t="s">
        <v>299</v>
      </c>
      <c r="U32" s="9">
        <v>104</v>
      </c>
      <c r="X32" s="9">
        <v>16067</v>
      </c>
      <c r="Y32" t="s">
        <v>295</v>
      </c>
    </row>
    <row r="33" spans="3:19" ht="15">
      <c r="C33" t="s">
        <v>290</v>
      </c>
      <c r="O33" s="9">
        <v>1014</v>
      </c>
      <c r="R33" s="9">
        <v>156780</v>
      </c>
      <c r="S33" t="s">
        <v>292</v>
      </c>
    </row>
    <row r="34" spans="3:19" ht="15">
      <c r="C34" t="s">
        <v>290</v>
      </c>
      <c r="O34" s="9">
        <v>268</v>
      </c>
      <c r="R34" s="9">
        <v>41494</v>
      </c>
      <c r="S34" t="s">
        <v>292</v>
      </c>
    </row>
    <row r="35" spans="3:19" ht="15">
      <c r="C35" t="s">
        <v>290</v>
      </c>
      <c r="O35" s="9">
        <v>880</v>
      </c>
      <c r="R35" s="9">
        <v>136046</v>
      </c>
      <c r="S35" t="s">
        <v>293</v>
      </c>
    </row>
    <row r="36" spans="3:25" ht="15">
      <c r="C36" t="s">
        <v>290</v>
      </c>
      <c r="U36" s="9">
        <v>220</v>
      </c>
      <c r="X36" s="9">
        <v>33927</v>
      </c>
      <c r="Y36" t="s">
        <v>295</v>
      </c>
    </row>
    <row r="37" spans="5:24" ht="15">
      <c r="E37" t="s">
        <v>30</v>
      </c>
      <c r="G37" t="s">
        <v>30</v>
      </c>
      <c r="J37" t="s">
        <v>30</v>
      </c>
      <c r="K37" t="s">
        <v>294</v>
      </c>
      <c r="O37" s="9">
        <v>12461</v>
      </c>
      <c r="Q37" s="8">
        <v>1925888</v>
      </c>
      <c r="R37" s="8"/>
      <c r="U37" s="9">
        <v>6922</v>
      </c>
      <c r="W37" s="8">
        <v>1069635</v>
      </c>
      <c r="X37" s="8"/>
    </row>
  </sheetData>
  <sheetProtection selectLockedCells="1" selectUnlockedCells="1"/>
  <mergeCells count="15">
    <mergeCell ref="N2:Y2"/>
    <mergeCell ref="D3:M3"/>
    <mergeCell ref="O3:R3"/>
    <mergeCell ref="U3:Y3"/>
    <mergeCell ref="D4:I4"/>
    <mergeCell ref="Q4:R4"/>
    <mergeCell ref="W4:X4"/>
    <mergeCell ref="Q7:R7"/>
    <mergeCell ref="W10:X10"/>
    <mergeCell ref="Q19:R19"/>
    <mergeCell ref="W19:X19"/>
    <mergeCell ref="Q20:R20"/>
    <mergeCell ref="W23:X23"/>
    <mergeCell ref="Q37:R37"/>
    <mergeCell ref="W37:X37"/>
  </mergeCells>
  <printOptions/>
  <pageMargins left="0.7" right="0.7" top="0.75" bottom="0.75" header="0.5118055555555555" footer="0.5118055555555555"/>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80.8515625" style="0" customWidth="1"/>
    <col min="2" max="2" width="53.7109375" style="0" customWidth="1"/>
    <col min="3" max="16384" width="8.7109375" style="0" customWidth="1"/>
  </cols>
  <sheetData>
    <row r="2" spans="1:2" ht="39.75" customHeight="1">
      <c r="A2" s="5" t="s">
        <v>300</v>
      </c>
      <c r="B2" s="5" t="s">
        <v>301</v>
      </c>
    </row>
    <row r="3" spans="1:2" ht="39.75" customHeight="1">
      <c r="A3" s="11" t="s">
        <v>302</v>
      </c>
      <c r="B3" t="s">
        <v>303</v>
      </c>
    </row>
    <row r="4" spans="1:2" ht="39.75" customHeight="1">
      <c r="A4" s="11" t="s">
        <v>304</v>
      </c>
      <c r="B4" t="s">
        <v>303</v>
      </c>
    </row>
    <row r="5" spans="1:2" ht="39.75" customHeight="1">
      <c r="A5" s="11" t="s">
        <v>305</v>
      </c>
      <c r="B5" t="s">
        <v>306</v>
      </c>
    </row>
    <row r="6" spans="1:2" ht="15">
      <c r="A6" t="s">
        <v>307</v>
      </c>
      <c r="B6" t="s">
        <v>308</v>
      </c>
    </row>
    <row r="7" spans="1:2" ht="39.75" customHeight="1">
      <c r="A7" s="11" t="s">
        <v>309</v>
      </c>
      <c r="B7" t="s">
        <v>310</v>
      </c>
    </row>
    <row r="8" spans="1:2" ht="39.75" customHeight="1">
      <c r="A8" s="11" t="s">
        <v>311</v>
      </c>
      <c r="B8" t="s">
        <v>312</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R15"/>
  <sheetViews>
    <sheetView workbookViewId="0" topLeftCell="A1">
      <selection activeCell="A1" sqref="A1"/>
    </sheetView>
  </sheetViews>
  <sheetFormatPr defaultColWidth="8.00390625" defaultRowHeight="15"/>
  <cols>
    <col min="1" max="1" width="8.7109375" style="0" customWidth="1"/>
    <col min="2" max="2" width="21.7109375" style="0" customWidth="1"/>
    <col min="3" max="11" width="8.7109375" style="0" customWidth="1"/>
    <col min="12" max="12" width="1.7109375" style="0" customWidth="1"/>
    <col min="13" max="14" width="8.7109375" style="0" customWidth="1"/>
    <col min="15" max="15" width="1.7109375" style="0" customWidth="1"/>
    <col min="16" max="16384" width="8.7109375" style="0" customWidth="1"/>
  </cols>
  <sheetData>
    <row r="2" spans="1:6" ht="15">
      <c r="A2" s="1" t="s">
        <v>22</v>
      </c>
      <c r="B2" s="1"/>
      <c r="C2" s="1"/>
      <c r="D2" s="1"/>
      <c r="E2" s="1"/>
      <c r="F2" s="1"/>
    </row>
    <row r="4" spans="4:18" ht="39.75" customHeight="1">
      <c r="D4" s="6" t="s">
        <v>23</v>
      </c>
      <c r="E4" s="6"/>
      <c r="F4" s="6"/>
      <c r="H4" s="6" t="s">
        <v>24</v>
      </c>
      <c r="I4" s="6"/>
      <c r="K4" s="6" t="s">
        <v>25</v>
      </c>
      <c r="L4" s="6"/>
      <c r="N4" s="6" t="s">
        <v>26</v>
      </c>
      <c r="O4" s="6"/>
      <c r="Q4" s="1" t="s">
        <v>27</v>
      </c>
      <c r="R4" s="1"/>
    </row>
    <row r="5" spans="2:18" ht="15">
      <c r="B5" t="s">
        <v>28</v>
      </c>
      <c r="D5" s="8">
        <v>110000</v>
      </c>
      <c r="E5" s="8"/>
      <c r="H5" s="8">
        <v>165000</v>
      </c>
      <c r="I5" s="8"/>
      <c r="K5" s="8">
        <v>1273</v>
      </c>
      <c r="L5" s="8"/>
      <c r="N5" s="8">
        <v>20000</v>
      </c>
      <c r="O5" s="8"/>
      <c r="Q5" s="8">
        <v>296273</v>
      </c>
      <c r="R5" s="8"/>
    </row>
    <row r="6" spans="2:18" ht="15">
      <c r="B6" t="s">
        <v>29</v>
      </c>
      <c r="D6" s="8">
        <v>145000</v>
      </c>
      <c r="E6" s="8"/>
      <c r="H6" s="8">
        <v>165158</v>
      </c>
      <c r="I6" s="8"/>
      <c r="K6" s="8">
        <v>1789</v>
      </c>
      <c r="L6" s="8"/>
      <c r="O6" t="s">
        <v>30</v>
      </c>
      <c r="Q6" s="8">
        <v>311947</v>
      </c>
      <c r="R6" s="8"/>
    </row>
    <row r="7" spans="2:18" ht="15">
      <c r="B7" t="s">
        <v>31</v>
      </c>
      <c r="D7" s="8">
        <v>120000</v>
      </c>
      <c r="E7" s="8"/>
      <c r="H7" s="8">
        <v>165000</v>
      </c>
      <c r="I7" s="8"/>
      <c r="K7" s="8">
        <v>213</v>
      </c>
      <c r="L7" s="8"/>
      <c r="N7" s="8">
        <v>4000</v>
      </c>
      <c r="O7" s="8"/>
      <c r="Q7" s="8">
        <v>289213</v>
      </c>
      <c r="R7" s="8"/>
    </row>
    <row r="8" spans="2:18" ht="15">
      <c r="B8" t="s">
        <v>32</v>
      </c>
      <c r="D8" s="8">
        <v>110000</v>
      </c>
      <c r="E8" s="8"/>
      <c r="H8" s="8">
        <v>165000</v>
      </c>
      <c r="I8" s="8"/>
      <c r="K8" s="8">
        <v>494</v>
      </c>
      <c r="L8" s="8"/>
      <c r="O8" t="s">
        <v>30</v>
      </c>
      <c r="Q8" s="8">
        <v>275494</v>
      </c>
      <c r="R8" s="8"/>
    </row>
    <row r="9" spans="2:18" ht="15">
      <c r="B9" t="s">
        <v>33</v>
      </c>
      <c r="D9" s="8">
        <v>58901</v>
      </c>
      <c r="E9" s="8"/>
      <c r="H9" s="8">
        <v>18407</v>
      </c>
      <c r="I9" s="8"/>
      <c r="K9" s="8">
        <v>1841</v>
      </c>
      <c r="L9" s="8"/>
      <c r="N9" s="8">
        <v>25000</v>
      </c>
      <c r="O9" s="8"/>
      <c r="Q9" s="8">
        <v>104149</v>
      </c>
      <c r="R9" s="8"/>
    </row>
    <row r="10" spans="2:18" ht="15">
      <c r="B10" t="s">
        <v>34</v>
      </c>
      <c r="D10" s="8">
        <v>120000</v>
      </c>
      <c r="E10" s="8"/>
      <c r="H10" s="8">
        <v>165000</v>
      </c>
      <c r="I10" s="8"/>
      <c r="L10" t="s">
        <v>30</v>
      </c>
      <c r="O10" t="s">
        <v>30</v>
      </c>
      <c r="Q10" s="8">
        <v>285000</v>
      </c>
      <c r="R10" s="8"/>
    </row>
    <row r="11" spans="2:18" ht="15">
      <c r="B11" t="s">
        <v>35</v>
      </c>
      <c r="D11" s="8">
        <v>113654</v>
      </c>
      <c r="E11" s="8"/>
      <c r="H11" s="8">
        <v>165000</v>
      </c>
      <c r="I11" s="8"/>
      <c r="K11" s="8">
        <v>3464</v>
      </c>
      <c r="L11" s="8"/>
      <c r="N11" s="8">
        <v>23200</v>
      </c>
      <c r="O11" s="8"/>
      <c r="Q11" s="8">
        <v>305318</v>
      </c>
      <c r="R11" s="8"/>
    </row>
    <row r="12" spans="2:18" ht="15">
      <c r="B12" t="s">
        <v>36</v>
      </c>
      <c r="D12" s="8">
        <v>150000</v>
      </c>
      <c r="E12" s="8"/>
      <c r="H12" s="8">
        <v>165000</v>
      </c>
      <c r="I12" s="8"/>
      <c r="K12" s="8">
        <v>17271</v>
      </c>
      <c r="L12" s="8"/>
      <c r="N12" s="8">
        <v>14000</v>
      </c>
      <c r="O12" s="8"/>
      <c r="Q12" s="8">
        <v>346271</v>
      </c>
      <c r="R12" s="8"/>
    </row>
    <row r="13" spans="2:18" ht="15">
      <c r="B13" t="s">
        <v>37</v>
      </c>
      <c r="D13" s="8">
        <v>120000</v>
      </c>
      <c r="E13" s="8"/>
      <c r="H13" s="8">
        <v>165000</v>
      </c>
      <c r="I13" s="8"/>
      <c r="L13" t="s">
        <v>30</v>
      </c>
      <c r="N13" s="8">
        <v>25000</v>
      </c>
      <c r="O13" s="8"/>
      <c r="Q13" s="8">
        <v>310000</v>
      </c>
      <c r="R13" s="8"/>
    </row>
    <row r="14" spans="2:18" ht="15">
      <c r="B14" t="s">
        <v>38</v>
      </c>
      <c r="D14" s="8">
        <v>155385</v>
      </c>
      <c r="E14" s="8"/>
      <c r="H14" s="8">
        <v>165158</v>
      </c>
      <c r="I14" s="8"/>
      <c r="L14" t="s">
        <v>30</v>
      </c>
      <c r="N14" s="8">
        <v>25000</v>
      </c>
      <c r="O14" s="8"/>
      <c r="Q14" s="8">
        <v>345543</v>
      </c>
      <c r="R14" s="8"/>
    </row>
    <row r="15" spans="2:18" ht="15">
      <c r="B15" t="s">
        <v>39</v>
      </c>
      <c r="D15" s="8">
        <v>113654</v>
      </c>
      <c r="E15" s="8"/>
      <c r="H15" s="8">
        <v>165000</v>
      </c>
      <c r="I15" s="8"/>
      <c r="L15" t="s">
        <v>30</v>
      </c>
      <c r="N15" s="8">
        <v>25000</v>
      </c>
      <c r="O15" s="8"/>
      <c r="Q15" s="8">
        <v>303654</v>
      </c>
      <c r="R15" s="8"/>
    </row>
  </sheetData>
  <sheetProtection selectLockedCells="1" selectUnlockedCells="1"/>
  <mergeCells count="54">
    <mergeCell ref="A2:F2"/>
    <mergeCell ref="D4:F4"/>
    <mergeCell ref="H4:I4"/>
    <mergeCell ref="K4:L4"/>
    <mergeCell ref="N4:O4"/>
    <mergeCell ref="Q4:R4"/>
    <mergeCell ref="D5:E5"/>
    <mergeCell ref="H5:I5"/>
    <mergeCell ref="K5:L5"/>
    <mergeCell ref="N5:O5"/>
    <mergeCell ref="Q5:R5"/>
    <mergeCell ref="D6:E6"/>
    <mergeCell ref="H6:I6"/>
    <mergeCell ref="K6:L6"/>
    <mergeCell ref="Q6:R6"/>
    <mergeCell ref="D7:E7"/>
    <mergeCell ref="H7:I7"/>
    <mergeCell ref="K7:L7"/>
    <mergeCell ref="N7:O7"/>
    <mergeCell ref="Q7:R7"/>
    <mergeCell ref="D8:E8"/>
    <mergeCell ref="H8:I8"/>
    <mergeCell ref="K8:L8"/>
    <mergeCell ref="Q8:R8"/>
    <mergeCell ref="D9:E9"/>
    <mergeCell ref="H9:I9"/>
    <mergeCell ref="K9:L9"/>
    <mergeCell ref="N9:O9"/>
    <mergeCell ref="Q9:R9"/>
    <mergeCell ref="D10:E10"/>
    <mergeCell ref="H10:I10"/>
    <mergeCell ref="Q10:R10"/>
    <mergeCell ref="D11:E11"/>
    <mergeCell ref="H11:I11"/>
    <mergeCell ref="K11:L11"/>
    <mergeCell ref="N11:O11"/>
    <mergeCell ref="Q11:R11"/>
    <mergeCell ref="D12:E12"/>
    <mergeCell ref="H12:I12"/>
    <mergeCell ref="K12:L12"/>
    <mergeCell ref="N12:O12"/>
    <mergeCell ref="Q12:R12"/>
    <mergeCell ref="D13:E13"/>
    <mergeCell ref="H13:I13"/>
    <mergeCell ref="N13:O13"/>
    <mergeCell ref="Q13:R13"/>
    <mergeCell ref="D14:E14"/>
    <mergeCell ref="H14:I14"/>
    <mergeCell ref="N14:O14"/>
    <mergeCell ref="Q14:R14"/>
    <mergeCell ref="D15:E15"/>
    <mergeCell ref="H15:I15"/>
    <mergeCell ref="N15:O15"/>
    <mergeCell ref="Q15:R15"/>
  </mergeCells>
  <printOptions/>
  <pageMargins left="0.7" right="0.7" top="0.75" bottom="0.75" header="0.5118055555555555" footer="0.5118055555555555"/>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8.7109375" style="0" customWidth="1"/>
    <col min="2" max="2" width="35.7109375" style="0" customWidth="1"/>
    <col min="3" max="4" width="8.7109375" style="0" customWidth="1"/>
    <col min="5" max="5" width="10.7109375" style="0" customWidth="1"/>
    <col min="6" max="16384" width="8.7109375" style="0" customWidth="1"/>
  </cols>
  <sheetData>
    <row r="2" spans="1:6" ht="15">
      <c r="A2" s="1" t="s">
        <v>313</v>
      </c>
      <c r="B2" s="1"/>
      <c r="C2" s="1"/>
      <c r="D2" s="1"/>
      <c r="E2" s="1"/>
      <c r="F2" s="1"/>
    </row>
    <row r="4" spans="4:9" ht="15">
      <c r="D4" s="3" t="s">
        <v>243</v>
      </c>
      <c r="E4" s="3"/>
      <c r="F4" s="3"/>
      <c r="G4" s="3"/>
      <c r="H4" s="3"/>
      <c r="I4" s="3"/>
    </row>
    <row r="5" spans="4:9" ht="39.75" customHeight="1">
      <c r="D5" s="6" t="s">
        <v>314</v>
      </c>
      <c r="E5" s="6"/>
      <c r="G5" s="6" t="s">
        <v>315</v>
      </c>
      <c r="H5" s="6"/>
      <c r="I5" s="6"/>
    </row>
    <row r="6" spans="2:8" ht="39.75" customHeight="1">
      <c r="B6" s="11" t="s">
        <v>316</v>
      </c>
      <c r="E6" s="9">
        <v>38656</v>
      </c>
      <c r="G6" s="8">
        <v>5229495</v>
      </c>
      <c r="H6" s="8"/>
    </row>
    <row r="7" spans="2:8" ht="39.75" customHeight="1">
      <c r="B7" s="11" t="s">
        <v>317</v>
      </c>
      <c r="E7" s="9">
        <v>10249</v>
      </c>
      <c r="G7" s="8">
        <v>1381824</v>
      </c>
      <c r="H7" s="8"/>
    </row>
    <row r="8" spans="2:8" ht="39.75" customHeight="1">
      <c r="B8" s="11" t="s">
        <v>318</v>
      </c>
      <c r="E8" s="9">
        <v>10586</v>
      </c>
      <c r="G8" s="8">
        <v>1419087</v>
      </c>
      <c r="H8" s="8"/>
    </row>
    <row r="9" spans="2:8" ht="39.75" customHeight="1">
      <c r="B9" s="11" t="s">
        <v>319</v>
      </c>
      <c r="E9" s="9">
        <v>2494</v>
      </c>
      <c r="G9" s="8">
        <v>334504</v>
      </c>
      <c r="H9" s="8"/>
    </row>
    <row r="10" spans="2:8" ht="39.75" customHeight="1">
      <c r="B10" s="11" t="s">
        <v>320</v>
      </c>
      <c r="E10" s="9">
        <v>4021</v>
      </c>
      <c r="G10" s="8">
        <v>536400</v>
      </c>
      <c r="H10" s="8"/>
    </row>
  </sheetData>
  <sheetProtection selectLockedCells="1" selectUnlockedCells="1"/>
  <mergeCells count="9">
    <mergeCell ref="A2:F2"/>
    <mergeCell ref="D4:I4"/>
    <mergeCell ref="D5:E5"/>
    <mergeCell ref="G5:I5"/>
    <mergeCell ref="G6:H6"/>
    <mergeCell ref="G7:H7"/>
    <mergeCell ref="G8:H8"/>
    <mergeCell ref="G9:H9"/>
    <mergeCell ref="G10:H10"/>
  </mergeCells>
  <printOptions/>
  <pageMargins left="0.7" right="0.7" top="0.75" bottom="0.75" header="0.5118055555555555" footer="0.5118055555555555"/>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22.7109375" style="0" customWidth="1"/>
    <col min="2" max="2" width="56.7109375" style="0" customWidth="1"/>
    <col min="3" max="3" width="67.7109375" style="0" customWidth="1"/>
    <col min="4" max="16384" width="8.7109375" style="0" customWidth="1"/>
  </cols>
  <sheetData>
    <row r="2" spans="1:6" ht="15">
      <c r="A2" s="1" t="s">
        <v>321</v>
      </c>
      <c r="B2" s="1"/>
      <c r="C2" s="1"/>
      <c r="D2" s="1"/>
      <c r="E2" s="1"/>
      <c r="F2" s="1"/>
    </row>
    <row r="4" spans="2:5" ht="39.75" customHeight="1">
      <c r="B4" s="7" t="s">
        <v>322</v>
      </c>
      <c r="C4" s="5" t="s">
        <v>323</v>
      </c>
      <c r="D4" s="6" t="s">
        <v>324</v>
      </c>
      <c r="E4" s="6"/>
    </row>
    <row r="5" spans="1:5" ht="15">
      <c r="A5" t="s">
        <v>325</v>
      </c>
      <c r="B5" t="s">
        <v>326</v>
      </c>
      <c r="C5" s="9">
        <v>18</v>
      </c>
      <c r="D5" s="8">
        <v>421460</v>
      </c>
      <c r="E5" s="8"/>
    </row>
    <row r="6" spans="2:5" ht="39.75" customHeight="1">
      <c r="B6" s="11" t="s">
        <v>327</v>
      </c>
      <c r="C6" s="9">
        <v>18</v>
      </c>
      <c r="D6" s="8">
        <v>38110807</v>
      </c>
      <c r="E6" s="8"/>
    </row>
    <row r="7" spans="2:5" ht="15">
      <c r="B7" t="s">
        <v>27</v>
      </c>
      <c r="D7" s="8">
        <v>38532267</v>
      </c>
      <c r="E7" s="8"/>
    </row>
    <row r="8" spans="1:5" ht="15">
      <c r="A8" t="s">
        <v>328</v>
      </c>
      <c r="B8" t="s">
        <v>326</v>
      </c>
      <c r="C8" s="9">
        <v>10</v>
      </c>
      <c r="D8" s="8">
        <v>226962</v>
      </c>
      <c r="E8" s="8"/>
    </row>
    <row r="9" spans="2:5" ht="39.75" customHeight="1">
      <c r="B9" s="11" t="s">
        <v>327</v>
      </c>
      <c r="C9" s="9">
        <v>10</v>
      </c>
      <c r="D9" s="8">
        <v>7580813</v>
      </c>
      <c r="E9" s="8"/>
    </row>
    <row r="10" spans="2:5" ht="15">
      <c r="B10" t="s">
        <v>27</v>
      </c>
      <c r="D10" s="8">
        <v>7807775</v>
      </c>
      <c r="E10" s="8"/>
    </row>
    <row r="11" spans="1:5" ht="15">
      <c r="A11" t="s">
        <v>329</v>
      </c>
      <c r="B11" t="s">
        <v>326</v>
      </c>
      <c r="C11" s="9">
        <v>19</v>
      </c>
      <c r="D11" s="8">
        <v>585449</v>
      </c>
      <c r="E11" s="8"/>
    </row>
    <row r="12" spans="2:5" ht="39.75" customHeight="1">
      <c r="B12" s="11" t="s">
        <v>327</v>
      </c>
      <c r="C12" s="9">
        <v>19</v>
      </c>
      <c r="D12" s="8">
        <v>15994035</v>
      </c>
      <c r="E12" s="8"/>
    </row>
    <row r="13" spans="2:5" ht="15">
      <c r="B13" t="s">
        <v>27</v>
      </c>
      <c r="D13" s="8">
        <v>16579484</v>
      </c>
      <c r="E13" s="8"/>
    </row>
    <row r="14" spans="1:5" ht="15">
      <c r="A14" t="s">
        <v>330</v>
      </c>
      <c r="B14" t="s">
        <v>326</v>
      </c>
      <c r="C14" s="9">
        <v>31</v>
      </c>
      <c r="D14" s="8">
        <v>640434</v>
      </c>
      <c r="E14" s="8"/>
    </row>
    <row r="15" spans="2:5" ht="15">
      <c r="B15" t="s">
        <v>331</v>
      </c>
      <c r="C15" s="9">
        <v>31</v>
      </c>
      <c r="D15" s="8">
        <v>193650</v>
      </c>
      <c r="E15" s="8"/>
    </row>
    <row r="16" spans="2:5" ht="15">
      <c r="B16" t="s">
        <v>27</v>
      </c>
      <c r="D16" s="8">
        <v>834084</v>
      </c>
      <c r="E16" s="8"/>
    </row>
    <row r="17" spans="1:5" ht="15">
      <c r="A17" t="s">
        <v>332</v>
      </c>
      <c r="B17" t="s">
        <v>326</v>
      </c>
      <c r="C17" s="9">
        <v>10</v>
      </c>
      <c r="D17" s="8">
        <v>187161</v>
      </c>
      <c r="E17" s="8"/>
    </row>
    <row r="18" spans="2:5" ht="15">
      <c r="B18" t="s">
        <v>331</v>
      </c>
      <c r="C18" s="9">
        <v>10</v>
      </c>
      <c r="D18" s="8">
        <v>158415</v>
      </c>
      <c r="E18" s="8"/>
    </row>
    <row r="19" spans="2:5" ht="15">
      <c r="B19" t="s">
        <v>27</v>
      </c>
      <c r="D19" s="8">
        <v>345576</v>
      </c>
      <c r="E19" s="8"/>
    </row>
  </sheetData>
  <sheetProtection selectLockedCells="1" selectUnlockedCells="1"/>
  <mergeCells count="17">
    <mergeCell ref="A2:F2"/>
    <mergeCell ref="D4:E4"/>
    <mergeCell ref="D5:E5"/>
    <mergeCell ref="D6:E6"/>
    <mergeCell ref="D7:E7"/>
    <mergeCell ref="D8:E8"/>
    <mergeCell ref="D9:E9"/>
    <mergeCell ref="D10:E10"/>
    <mergeCell ref="D11:E11"/>
    <mergeCell ref="D12:E12"/>
    <mergeCell ref="D13:E13"/>
    <mergeCell ref="D14:E14"/>
    <mergeCell ref="D15:E15"/>
    <mergeCell ref="D16:E16"/>
    <mergeCell ref="D17:E17"/>
    <mergeCell ref="D18:E18"/>
    <mergeCell ref="D19:E19"/>
  </mergeCells>
  <printOptions/>
  <pageMargins left="0.7" right="0.7" top="0.75" bottom="0.75" header="0.5118055555555555" footer="0.5118055555555555"/>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8.7109375" style="0" customWidth="1"/>
    <col min="2" max="2" width="17.7109375" style="0" customWidth="1"/>
    <col min="3" max="16384" width="8.7109375" style="0" customWidth="1"/>
  </cols>
  <sheetData>
    <row r="2" spans="1:6" ht="15">
      <c r="A2" s="1" t="s">
        <v>333</v>
      </c>
      <c r="B2" s="1"/>
      <c r="C2" s="1"/>
      <c r="D2" s="1"/>
      <c r="E2" s="1"/>
      <c r="F2" s="1"/>
    </row>
    <row r="4" spans="3:13" ht="39.75" customHeight="1">
      <c r="C4" s="1" t="s">
        <v>334</v>
      </c>
      <c r="D4" s="1"/>
      <c r="F4" s="6" t="s">
        <v>335</v>
      </c>
      <c r="G4" s="6"/>
      <c r="I4" s="6" t="s">
        <v>336</v>
      </c>
      <c r="J4" s="6"/>
      <c r="L4" s="6" t="s">
        <v>337</v>
      </c>
      <c r="M4" s="6"/>
    </row>
    <row r="5" spans="2:13" ht="15">
      <c r="B5" t="s">
        <v>57</v>
      </c>
      <c r="C5" s="8">
        <v>1407787</v>
      </c>
      <c r="D5" s="8"/>
      <c r="F5" s="8">
        <v>203093</v>
      </c>
      <c r="G5" s="8"/>
      <c r="I5" s="8">
        <v>1300577</v>
      </c>
      <c r="J5" s="8"/>
      <c r="L5" s="8">
        <v>10671169</v>
      </c>
      <c r="M5" s="8"/>
    </row>
    <row r="6" spans="2:13" ht="15">
      <c r="B6" t="s">
        <v>58</v>
      </c>
      <c r="C6" s="8">
        <v>645365</v>
      </c>
      <c r="D6" s="8"/>
      <c r="F6" s="8">
        <v>76949</v>
      </c>
      <c r="G6" s="8"/>
      <c r="I6" s="8">
        <v>395911</v>
      </c>
      <c r="J6" s="8"/>
      <c r="L6" s="8">
        <v>3314057</v>
      </c>
      <c r="M6" s="8"/>
    </row>
    <row r="7" spans="2:13" ht="15">
      <c r="B7" t="s">
        <v>59</v>
      </c>
      <c r="C7" s="8">
        <v>82904</v>
      </c>
      <c r="D7" s="8"/>
      <c r="F7" s="8">
        <v>26941</v>
      </c>
      <c r="G7" s="8"/>
      <c r="I7" s="8">
        <v>536707</v>
      </c>
      <c r="J7" s="8"/>
      <c r="L7" s="8">
        <v>6455644</v>
      </c>
      <c r="M7" s="8"/>
    </row>
    <row r="8" spans="2:13" ht="15">
      <c r="B8" t="s">
        <v>60</v>
      </c>
      <c r="C8" s="8">
        <v>93648</v>
      </c>
      <c r="D8" s="8"/>
      <c r="F8" s="8">
        <v>22817</v>
      </c>
      <c r="G8" s="8"/>
      <c r="I8" s="8">
        <v>25737</v>
      </c>
      <c r="J8" s="8"/>
      <c r="L8" s="8">
        <v>833559</v>
      </c>
      <c r="M8" s="8"/>
    </row>
    <row r="9" spans="2:13" ht="15">
      <c r="B9" t="s">
        <v>61</v>
      </c>
      <c r="C9" s="8">
        <v>67894</v>
      </c>
      <c r="D9" s="8"/>
      <c r="F9" s="8">
        <v>16599</v>
      </c>
      <c r="G9" s="8"/>
      <c r="I9" s="8">
        <v>8045</v>
      </c>
      <c r="J9" s="8"/>
      <c r="L9" s="8">
        <v>239570</v>
      </c>
      <c r="M9" s="8"/>
    </row>
  </sheetData>
  <sheetProtection selectLockedCells="1" selectUnlockedCells="1"/>
  <mergeCells count="25">
    <mergeCell ref="A2:F2"/>
    <mergeCell ref="C4:D4"/>
    <mergeCell ref="F4:G4"/>
    <mergeCell ref="I4:J4"/>
    <mergeCell ref="L4:M4"/>
    <mergeCell ref="C5:D5"/>
    <mergeCell ref="F5:G5"/>
    <mergeCell ref="I5:J5"/>
    <mergeCell ref="L5:M5"/>
    <mergeCell ref="C6:D6"/>
    <mergeCell ref="F6:G6"/>
    <mergeCell ref="I6:J6"/>
    <mergeCell ref="L6:M6"/>
    <mergeCell ref="C7:D7"/>
    <mergeCell ref="F7:G7"/>
    <mergeCell ref="I7:J7"/>
    <mergeCell ref="L7:M7"/>
    <mergeCell ref="C8:D8"/>
    <mergeCell ref="F8:G8"/>
    <mergeCell ref="I8:J8"/>
    <mergeCell ref="L8:M8"/>
    <mergeCell ref="C9:D9"/>
    <mergeCell ref="F9:G9"/>
    <mergeCell ref="I9:J9"/>
    <mergeCell ref="L9:M9"/>
  </mergeCells>
  <printOptions/>
  <pageMargins left="0.7" right="0.7" top="0.75" bottom="0.75" header="0.5118055555555555" footer="0.5118055555555555"/>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B2:Q44"/>
  <sheetViews>
    <sheetView workbookViewId="0" topLeftCell="A1">
      <selection activeCell="A1" sqref="A1"/>
    </sheetView>
  </sheetViews>
  <sheetFormatPr defaultColWidth="8.00390625" defaultRowHeight="15"/>
  <cols>
    <col min="1" max="1" width="8.7109375" style="0" customWidth="1"/>
    <col min="2" max="2" width="42.7109375" style="0" customWidth="1"/>
    <col min="3" max="16384" width="8.7109375" style="0" customWidth="1"/>
  </cols>
  <sheetData>
    <row r="2" spans="3:17" ht="39.75" customHeight="1">
      <c r="C2" s="6" t="s">
        <v>338</v>
      </c>
      <c r="D2" s="6"/>
      <c r="E2" s="6"/>
      <c r="F2" s="6"/>
      <c r="G2" s="6"/>
      <c r="H2" s="6"/>
      <c r="I2" s="6"/>
      <c r="J2" s="6"/>
      <c r="K2" s="6"/>
      <c r="L2" s="6"/>
      <c r="M2" s="6"/>
      <c r="O2" s="6" t="s">
        <v>339</v>
      </c>
      <c r="P2" s="6"/>
      <c r="Q2" s="6"/>
    </row>
    <row r="3" spans="3:17" ht="39.75" customHeight="1">
      <c r="C3" s="6" t="s">
        <v>340</v>
      </c>
      <c r="D3" s="6"/>
      <c r="E3" s="6"/>
      <c r="G3" s="6" t="s">
        <v>341</v>
      </c>
      <c r="H3" s="6"/>
      <c r="I3" s="6"/>
      <c r="K3" s="6" t="s">
        <v>342</v>
      </c>
      <c r="L3" s="6"/>
      <c r="M3" s="6"/>
      <c r="O3" s="6" t="s">
        <v>343</v>
      </c>
      <c r="P3" s="6"/>
      <c r="Q3" s="6"/>
    </row>
    <row r="4" ht="15">
      <c r="B4" s="7" t="s">
        <v>57</v>
      </c>
    </row>
    <row r="5" spans="2:8" ht="15">
      <c r="B5" t="s">
        <v>344</v>
      </c>
      <c r="C5" s="8">
        <v>9946667</v>
      </c>
      <c r="D5" s="8"/>
      <c r="G5" s="8">
        <v>14920000</v>
      </c>
      <c r="H5" s="8"/>
    </row>
    <row r="6" spans="2:16" ht="15">
      <c r="B6" t="s">
        <v>345</v>
      </c>
      <c r="G6" s="15">
        <v>35868403</v>
      </c>
      <c r="H6" s="15"/>
      <c r="O6" s="8">
        <v>35868403</v>
      </c>
      <c r="P6" s="8"/>
    </row>
    <row r="7" ht="15">
      <c r="B7" t="s">
        <v>346</v>
      </c>
    </row>
    <row r="8" spans="2:13" ht="15">
      <c r="B8" t="s">
        <v>347</v>
      </c>
      <c r="C8" s="15">
        <v>55213</v>
      </c>
      <c r="D8" s="15"/>
      <c r="G8" s="15">
        <v>116997</v>
      </c>
      <c r="H8" s="15"/>
      <c r="K8" s="3" t="s">
        <v>348</v>
      </c>
      <c r="L8" s="3"/>
      <c r="M8" s="3"/>
    </row>
    <row r="9" spans="2:8" ht="15">
      <c r="B9" t="s">
        <v>349</v>
      </c>
      <c r="C9" s="15">
        <v>50000</v>
      </c>
      <c r="D9" s="15"/>
      <c r="G9" s="15">
        <v>75000</v>
      </c>
      <c r="H9" s="15"/>
    </row>
    <row r="10" spans="2:8" ht="15">
      <c r="B10" t="s">
        <v>350</v>
      </c>
      <c r="C10" s="15">
        <v>50000</v>
      </c>
      <c r="D10" s="15"/>
      <c r="G10" s="15">
        <v>50000</v>
      </c>
      <c r="H10" s="15"/>
    </row>
    <row r="11" spans="2:16" ht="15">
      <c r="B11" t="s">
        <v>27</v>
      </c>
      <c r="C11" s="8">
        <v>10101880</v>
      </c>
      <c r="D11" s="8"/>
      <c r="G11" s="8">
        <v>51030400</v>
      </c>
      <c r="H11" s="8"/>
      <c r="O11" s="8">
        <v>35868403</v>
      </c>
      <c r="P11" s="8"/>
    </row>
    <row r="12" ht="15">
      <c r="B12" s="7" t="s">
        <v>58</v>
      </c>
    </row>
    <row r="13" spans="2:8" ht="15">
      <c r="B13" t="s">
        <v>344</v>
      </c>
      <c r="C13" s="8">
        <v>4067067</v>
      </c>
      <c r="D13" s="8"/>
      <c r="G13" s="8">
        <v>6100600</v>
      </c>
      <c r="H13" s="8"/>
    </row>
    <row r="14" spans="2:16" ht="15">
      <c r="B14" t="s">
        <v>345</v>
      </c>
      <c r="G14" s="15">
        <v>10110821</v>
      </c>
      <c r="H14" s="15"/>
      <c r="K14" s="8">
        <v>118829</v>
      </c>
      <c r="L14" s="8"/>
      <c r="O14" s="8">
        <v>10110821</v>
      </c>
      <c r="P14" s="8"/>
    </row>
    <row r="15" spans="2:12" ht="15">
      <c r="B15" t="s">
        <v>346</v>
      </c>
      <c r="G15" s="15">
        <v>2174888</v>
      </c>
      <c r="H15" s="15"/>
      <c r="K15" s="15">
        <v>2174888</v>
      </c>
      <c r="L15" s="15"/>
    </row>
    <row r="16" spans="2:8" ht="15">
      <c r="B16" t="s">
        <v>347</v>
      </c>
      <c r="C16" s="15">
        <v>55213</v>
      </c>
      <c r="D16" s="15"/>
      <c r="G16" s="15">
        <v>116774</v>
      </c>
      <c r="H16" s="15"/>
    </row>
    <row r="17" spans="2:8" ht="15">
      <c r="B17" t="s">
        <v>349</v>
      </c>
      <c r="C17" s="15">
        <v>50000</v>
      </c>
      <c r="D17" s="15"/>
      <c r="G17" s="15">
        <v>75000</v>
      </c>
      <c r="H17" s="15"/>
    </row>
    <row r="18" spans="2:8" ht="15">
      <c r="B18" t="s">
        <v>350</v>
      </c>
      <c r="C18" s="15">
        <v>50000</v>
      </c>
      <c r="D18" s="15"/>
      <c r="G18" s="15">
        <v>50000</v>
      </c>
      <c r="H18" s="15"/>
    </row>
    <row r="19" spans="2:16" ht="15">
      <c r="B19" t="s">
        <v>27</v>
      </c>
      <c r="C19" s="8">
        <v>4222280</v>
      </c>
      <c r="D19" s="8"/>
      <c r="G19" s="8">
        <v>18628083</v>
      </c>
      <c r="H19" s="8"/>
      <c r="K19" s="8">
        <v>2293717</v>
      </c>
      <c r="L19" s="8"/>
      <c r="O19" s="8">
        <v>10110821</v>
      </c>
      <c r="P19" s="8"/>
    </row>
    <row r="20" ht="15">
      <c r="B20" s="7" t="s">
        <v>59</v>
      </c>
    </row>
    <row r="21" spans="2:8" ht="15">
      <c r="B21" t="s">
        <v>344</v>
      </c>
      <c r="C21" s="8">
        <v>3817000</v>
      </c>
      <c r="D21" s="8"/>
      <c r="G21" s="8">
        <v>5725500</v>
      </c>
      <c r="H21" s="8"/>
    </row>
    <row r="22" spans="2:16" ht="15">
      <c r="B22" t="s">
        <v>345</v>
      </c>
      <c r="G22" s="15">
        <v>7981371</v>
      </c>
      <c r="H22" s="15"/>
      <c r="K22" s="8">
        <v>120855</v>
      </c>
      <c r="L22" s="8"/>
      <c r="O22" s="8">
        <v>7981371</v>
      </c>
      <c r="P22" s="8"/>
    </row>
    <row r="23" spans="2:12" ht="15">
      <c r="B23" t="s">
        <v>346</v>
      </c>
      <c r="G23" s="15">
        <v>16234598</v>
      </c>
      <c r="H23" s="15"/>
      <c r="K23" s="15">
        <v>16234598</v>
      </c>
      <c r="L23" s="15"/>
    </row>
    <row r="24" spans="2:8" ht="15">
      <c r="B24" t="s">
        <v>347</v>
      </c>
      <c r="C24" s="15">
        <v>54949</v>
      </c>
      <c r="D24" s="15"/>
      <c r="G24" s="15">
        <v>122725</v>
      </c>
      <c r="H24" s="15"/>
    </row>
    <row r="25" spans="2:8" ht="15">
      <c r="B25" t="s">
        <v>349</v>
      </c>
      <c r="C25" s="15">
        <v>50000</v>
      </c>
      <c r="D25" s="15"/>
      <c r="G25" s="15">
        <v>75000</v>
      </c>
      <c r="H25" s="15"/>
    </row>
    <row r="26" spans="2:8" ht="15">
      <c r="B26" t="s">
        <v>350</v>
      </c>
      <c r="C26" s="15">
        <v>50000</v>
      </c>
      <c r="D26" s="15"/>
      <c r="G26" s="15">
        <v>50000</v>
      </c>
      <c r="H26" s="15"/>
    </row>
    <row r="27" spans="2:16" ht="15">
      <c r="B27" t="s">
        <v>27</v>
      </c>
      <c r="C27" s="8">
        <v>3971949</v>
      </c>
      <c r="D27" s="8"/>
      <c r="G27" s="8">
        <v>30189194</v>
      </c>
      <c r="H27" s="8"/>
      <c r="K27" s="8">
        <v>16355453</v>
      </c>
      <c r="L27" s="8"/>
      <c r="O27" s="8">
        <v>7981371</v>
      </c>
      <c r="P27" s="8"/>
    </row>
    <row r="28" ht="15">
      <c r="B28" s="7" t="s">
        <v>60</v>
      </c>
    </row>
    <row r="29" spans="2:8" ht="15">
      <c r="B29" t="s">
        <v>344</v>
      </c>
      <c r="C29" s="8">
        <v>1219550</v>
      </c>
      <c r="D29" s="8"/>
      <c r="G29" s="8">
        <v>1626067</v>
      </c>
      <c r="H29" s="8"/>
    </row>
    <row r="30" spans="2:16" ht="15">
      <c r="B30" t="s">
        <v>345</v>
      </c>
      <c r="G30" s="15">
        <v>2238140</v>
      </c>
      <c r="H30" s="15"/>
      <c r="K30" s="8">
        <v>464414</v>
      </c>
      <c r="L30" s="8"/>
      <c r="O30" s="8">
        <v>2238140</v>
      </c>
      <c r="P30" s="8"/>
    </row>
    <row r="31" ht="15">
      <c r="B31" t="s">
        <v>346</v>
      </c>
    </row>
    <row r="32" spans="2:8" ht="15">
      <c r="B32" t="s">
        <v>347</v>
      </c>
      <c r="C32" s="15">
        <v>41410</v>
      </c>
      <c r="D32" s="15"/>
      <c r="G32" s="15">
        <v>58665</v>
      </c>
      <c r="H32" s="15"/>
    </row>
    <row r="33" spans="2:8" ht="15">
      <c r="B33" t="s">
        <v>349</v>
      </c>
      <c r="C33" s="15">
        <v>37500</v>
      </c>
      <c r="D33" s="15"/>
      <c r="G33" s="15">
        <v>50000</v>
      </c>
      <c r="H33" s="15"/>
    </row>
    <row r="34" spans="2:8" ht="15">
      <c r="B34" t="s">
        <v>350</v>
      </c>
      <c r="C34" s="15">
        <v>50000</v>
      </c>
      <c r="D34" s="15"/>
      <c r="G34" s="15">
        <v>50000</v>
      </c>
      <c r="H34" s="15"/>
    </row>
    <row r="35" spans="2:16" ht="15">
      <c r="B35" t="s">
        <v>27</v>
      </c>
      <c r="C35" s="8">
        <v>1348460</v>
      </c>
      <c r="D35" s="8"/>
      <c r="G35" s="8">
        <v>4022872</v>
      </c>
      <c r="H35" s="8"/>
      <c r="K35" s="8">
        <v>464414</v>
      </c>
      <c r="L35" s="8"/>
      <c r="O35" s="8">
        <v>2238140</v>
      </c>
      <c r="P35" s="8"/>
    </row>
    <row r="36" ht="15">
      <c r="B36" s="7" t="s">
        <v>61</v>
      </c>
    </row>
    <row r="37" spans="2:8" ht="15">
      <c r="B37" t="s">
        <v>344</v>
      </c>
      <c r="C37" s="8">
        <v>1135300</v>
      </c>
      <c r="D37" s="8"/>
      <c r="G37" s="8">
        <v>1513733</v>
      </c>
      <c r="H37" s="8"/>
    </row>
    <row r="38" spans="2:12" ht="15">
      <c r="B38" t="s">
        <v>345</v>
      </c>
      <c r="G38" s="15">
        <v>3009519</v>
      </c>
      <c r="H38" s="15"/>
      <c r="K38" s="8">
        <v>1069635</v>
      </c>
      <c r="L38" s="8"/>
    </row>
    <row r="39" ht="15">
      <c r="B39" t="s">
        <v>346</v>
      </c>
    </row>
    <row r="40" spans="2:8" ht="15">
      <c r="B40" t="s">
        <v>347</v>
      </c>
      <c r="C40" s="15">
        <v>41054</v>
      </c>
      <c r="D40" s="15"/>
      <c r="G40" s="15">
        <v>58098</v>
      </c>
      <c r="H40" s="15"/>
    </row>
    <row r="41" spans="2:8" ht="15">
      <c r="B41" t="s">
        <v>349</v>
      </c>
      <c r="C41" s="15">
        <v>37500</v>
      </c>
      <c r="D41" s="15"/>
      <c r="G41" s="15">
        <v>50000</v>
      </c>
      <c r="H41" s="15"/>
    </row>
    <row r="42" spans="2:8" ht="15">
      <c r="B42" t="s">
        <v>350</v>
      </c>
      <c r="C42" s="15">
        <v>50000</v>
      </c>
      <c r="D42" s="15"/>
      <c r="G42" s="15">
        <v>50000</v>
      </c>
      <c r="H42" s="15"/>
    </row>
    <row r="43" spans="2:16" ht="15">
      <c r="B43" t="s">
        <v>27</v>
      </c>
      <c r="C43" s="8">
        <v>1263854</v>
      </c>
      <c r="D43" s="8"/>
      <c r="G43" s="8">
        <v>4681350</v>
      </c>
      <c r="H43" s="8"/>
      <c r="K43" s="8">
        <v>1069635</v>
      </c>
      <c r="L43" s="8"/>
      <c r="O43" s="4" t="s">
        <v>351</v>
      </c>
      <c r="P43" s="4"/>
    </row>
    <row r="44" spans="2:16" ht="15">
      <c r="B44" s="7" t="s">
        <v>352</v>
      </c>
      <c r="C44" s="8">
        <v>1263854</v>
      </c>
      <c r="D44" s="8"/>
      <c r="G44" s="8">
        <v>4226549</v>
      </c>
      <c r="H44" s="8"/>
      <c r="K44" s="8">
        <v>1069635</v>
      </c>
      <c r="L44" s="8"/>
      <c r="O44" s="4" t="s">
        <v>351</v>
      </c>
      <c r="P44" s="4"/>
    </row>
  </sheetData>
  <sheetProtection selectLockedCells="1" selectUnlockedCells="1"/>
  <mergeCells count="87">
    <mergeCell ref="C2:M2"/>
    <mergeCell ref="O2:Q2"/>
    <mergeCell ref="C3:E3"/>
    <mergeCell ref="G3:I3"/>
    <mergeCell ref="K3:M3"/>
    <mergeCell ref="O3:Q3"/>
    <mergeCell ref="C5:D5"/>
    <mergeCell ref="G5:H5"/>
    <mergeCell ref="G6:H6"/>
    <mergeCell ref="O6:P6"/>
    <mergeCell ref="C8:D8"/>
    <mergeCell ref="G8:H8"/>
    <mergeCell ref="K8:M8"/>
    <mergeCell ref="C9:D9"/>
    <mergeCell ref="G9:H9"/>
    <mergeCell ref="C10:D10"/>
    <mergeCell ref="G10:H10"/>
    <mergeCell ref="C11:D11"/>
    <mergeCell ref="G11:H11"/>
    <mergeCell ref="O11:P11"/>
    <mergeCell ref="C13:D13"/>
    <mergeCell ref="G13:H13"/>
    <mergeCell ref="G14:H14"/>
    <mergeCell ref="K14:L14"/>
    <mergeCell ref="O14:P14"/>
    <mergeCell ref="G15:H15"/>
    <mergeCell ref="K15:L15"/>
    <mergeCell ref="C16:D16"/>
    <mergeCell ref="G16:H16"/>
    <mergeCell ref="C17:D17"/>
    <mergeCell ref="G17:H17"/>
    <mergeCell ref="C18:D18"/>
    <mergeCell ref="G18:H18"/>
    <mergeCell ref="C19:D19"/>
    <mergeCell ref="G19:H19"/>
    <mergeCell ref="K19:L19"/>
    <mergeCell ref="O19:P19"/>
    <mergeCell ref="C21:D21"/>
    <mergeCell ref="G21:H21"/>
    <mergeCell ref="G22:H22"/>
    <mergeCell ref="K22:L22"/>
    <mergeCell ref="O22:P22"/>
    <mergeCell ref="G23:H23"/>
    <mergeCell ref="K23:L23"/>
    <mergeCell ref="C24:D24"/>
    <mergeCell ref="G24:H24"/>
    <mergeCell ref="C25:D25"/>
    <mergeCell ref="G25:H25"/>
    <mergeCell ref="C26:D26"/>
    <mergeCell ref="G26:H26"/>
    <mergeCell ref="C27:D27"/>
    <mergeCell ref="G27:H27"/>
    <mergeCell ref="K27:L27"/>
    <mergeCell ref="O27:P27"/>
    <mergeCell ref="C29:D29"/>
    <mergeCell ref="G29:H29"/>
    <mergeCell ref="G30:H30"/>
    <mergeCell ref="K30:L30"/>
    <mergeCell ref="O30:P30"/>
    <mergeCell ref="C32:D32"/>
    <mergeCell ref="G32:H32"/>
    <mergeCell ref="C33:D33"/>
    <mergeCell ref="G33:H33"/>
    <mergeCell ref="C34:D34"/>
    <mergeCell ref="G34:H34"/>
    <mergeCell ref="C35:D35"/>
    <mergeCell ref="G35:H35"/>
    <mergeCell ref="K35:L35"/>
    <mergeCell ref="O35:P35"/>
    <mergeCell ref="C37:D37"/>
    <mergeCell ref="G37:H37"/>
    <mergeCell ref="G38:H38"/>
    <mergeCell ref="K38:L38"/>
    <mergeCell ref="C40:D40"/>
    <mergeCell ref="G40:H40"/>
    <mergeCell ref="C41:D41"/>
    <mergeCell ref="G41:H41"/>
    <mergeCell ref="C42:D42"/>
    <mergeCell ref="G42:H42"/>
    <mergeCell ref="C43:D43"/>
    <mergeCell ref="G43:H43"/>
    <mergeCell ref="K43:L43"/>
    <mergeCell ref="O43:P43"/>
    <mergeCell ref="C44:D44"/>
    <mergeCell ref="G44:H44"/>
    <mergeCell ref="K44:L44"/>
    <mergeCell ref="O44:P44"/>
  </mergeCells>
  <printOptions/>
  <pageMargins left="0.7" right="0.7" top="0.75" bottom="0.75" header="0.5118055555555555" footer="0.5118055555555555"/>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AG8"/>
  <sheetViews>
    <sheetView workbookViewId="0" topLeftCell="A1">
      <selection activeCell="A1" sqref="A1"/>
    </sheetView>
  </sheetViews>
  <sheetFormatPr defaultColWidth="8.00390625" defaultRowHeight="15"/>
  <cols>
    <col min="1" max="1" width="8.7109375" style="0" customWidth="1"/>
    <col min="2" max="2" width="29.7109375" style="0" customWidth="1"/>
    <col min="3" max="16384" width="8.7109375" style="0" customWidth="1"/>
  </cols>
  <sheetData>
    <row r="2" spans="1:6" ht="15">
      <c r="A2" s="1" t="s">
        <v>353</v>
      </c>
      <c r="B2" s="1"/>
      <c r="C2" s="1"/>
      <c r="D2" s="1"/>
      <c r="E2" s="1"/>
      <c r="F2" s="1"/>
    </row>
    <row r="4" spans="19:25" ht="39.75" customHeight="1">
      <c r="S4" s="6" t="s">
        <v>354</v>
      </c>
      <c r="T4" s="6"/>
      <c r="U4" s="6"/>
      <c r="V4" s="6"/>
      <c r="W4" s="6"/>
      <c r="X4" s="6"/>
      <c r="Y4" s="6"/>
    </row>
    <row r="5" spans="2:33" ht="39.75" customHeight="1">
      <c r="B5" s="5" t="s">
        <v>355</v>
      </c>
      <c r="D5" s="6" t="s">
        <v>356</v>
      </c>
      <c r="E5" s="6"/>
      <c r="G5" s="6" t="s">
        <v>357</v>
      </c>
      <c r="H5" s="6"/>
      <c r="I5" s="6"/>
      <c r="K5" s="6" t="s">
        <v>358</v>
      </c>
      <c r="L5" s="6"/>
      <c r="M5" s="6"/>
      <c r="O5" s="6" t="s">
        <v>359</v>
      </c>
      <c r="P5" s="6"/>
      <c r="Q5" s="6"/>
      <c r="S5" s="6" t="s">
        <v>360</v>
      </c>
      <c r="T5" s="6"/>
      <c r="U5" s="6"/>
      <c r="W5" s="6" t="s">
        <v>361</v>
      </c>
      <c r="X5" s="6"/>
      <c r="Y5" s="6"/>
      <c r="AA5" s="6" t="s">
        <v>362</v>
      </c>
      <c r="AB5" s="6"/>
      <c r="AC5" s="6"/>
      <c r="AE5" s="6" t="s">
        <v>363</v>
      </c>
      <c r="AF5" s="6"/>
      <c r="AG5" s="6"/>
    </row>
    <row r="6" spans="2:33" ht="15">
      <c r="B6" t="s">
        <v>364</v>
      </c>
      <c r="D6" s="8">
        <v>18608094</v>
      </c>
      <c r="E6" s="8"/>
      <c r="H6" s="8">
        <v>34176500</v>
      </c>
      <c r="I6" s="8"/>
      <c r="L6" s="8">
        <v>4171843</v>
      </c>
      <c r="M6" s="8"/>
      <c r="P6" s="8">
        <v>6055283</v>
      </c>
      <c r="Q6" s="8"/>
      <c r="T6" s="8">
        <v>113</v>
      </c>
      <c r="U6" s="8"/>
      <c r="X6" s="8">
        <v>120</v>
      </c>
      <c r="Y6" s="8"/>
      <c r="AB6" s="8">
        <v>2285</v>
      </c>
      <c r="AC6" s="8"/>
      <c r="AF6" s="8">
        <v>2947</v>
      </c>
      <c r="AG6" s="8"/>
    </row>
    <row r="7" spans="2:33" ht="15">
      <c r="B7" t="s">
        <v>365</v>
      </c>
      <c r="D7" s="8">
        <v>24675982</v>
      </c>
      <c r="E7" s="8"/>
      <c r="H7" s="8">
        <v>11770982</v>
      </c>
      <c r="I7" s="8"/>
      <c r="L7" s="8">
        <v>4727198</v>
      </c>
      <c r="M7" s="8"/>
      <c r="P7" s="8">
        <v>2995826</v>
      </c>
      <c r="Q7" s="8"/>
      <c r="T7" s="8">
        <v>94</v>
      </c>
      <c r="U7" s="8"/>
      <c r="X7" s="8">
        <v>118</v>
      </c>
      <c r="Y7" s="8"/>
      <c r="AB7" s="8">
        <v>1463</v>
      </c>
      <c r="AC7" s="8"/>
      <c r="AF7" s="8">
        <v>2558</v>
      </c>
      <c r="AG7" s="8"/>
    </row>
    <row r="8" spans="2:33" ht="15">
      <c r="B8" t="s">
        <v>366</v>
      </c>
      <c r="D8" s="8">
        <v>23181719</v>
      </c>
      <c r="E8" s="8"/>
      <c r="H8" s="8">
        <v>1151962</v>
      </c>
      <c r="I8" s="8"/>
      <c r="L8" s="8">
        <v>5277710</v>
      </c>
      <c r="M8" s="8"/>
      <c r="P8" s="8">
        <v>337680</v>
      </c>
      <c r="Q8" s="8"/>
      <c r="T8" s="8">
        <v>87</v>
      </c>
      <c r="U8" s="8"/>
      <c r="X8" s="8">
        <v>100</v>
      </c>
      <c r="Y8" s="8"/>
      <c r="AB8" s="8">
        <v>4105</v>
      </c>
      <c r="AC8" s="8"/>
      <c r="AF8" s="8">
        <v>2339</v>
      </c>
      <c r="AG8" s="8"/>
    </row>
  </sheetData>
  <sheetProtection selectLockedCells="1" selectUnlockedCells="1"/>
  <mergeCells count="34">
    <mergeCell ref="A2:F2"/>
    <mergeCell ref="S4:Y4"/>
    <mergeCell ref="D5:E5"/>
    <mergeCell ref="G5:I5"/>
    <mergeCell ref="K5:M5"/>
    <mergeCell ref="O5:Q5"/>
    <mergeCell ref="S5:U5"/>
    <mergeCell ref="W5:Y5"/>
    <mergeCell ref="AA5:AC5"/>
    <mergeCell ref="AE5:AG5"/>
    <mergeCell ref="D6:E6"/>
    <mergeCell ref="H6:I6"/>
    <mergeCell ref="L6:M6"/>
    <mergeCell ref="P6:Q6"/>
    <mergeCell ref="T6:U6"/>
    <mergeCell ref="X6:Y6"/>
    <mergeCell ref="AB6:AC6"/>
    <mergeCell ref="AF6:AG6"/>
    <mergeCell ref="D7:E7"/>
    <mergeCell ref="H7:I7"/>
    <mergeCell ref="L7:M7"/>
    <mergeCell ref="P7:Q7"/>
    <mergeCell ref="T7:U7"/>
    <mergeCell ref="X7:Y7"/>
    <mergeCell ref="AB7:AC7"/>
    <mergeCell ref="AF7:AG7"/>
    <mergeCell ref="D8:E8"/>
    <mergeCell ref="H8:I8"/>
    <mergeCell ref="L8:M8"/>
    <mergeCell ref="P8:Q8"/>
    <mergeCell ref="T8:U8"/>
    <mergeCell ref="X8:Y8"/>
    <mergeCell ref="AB8:AC8"/>
    <mergeCell ref="AF8:AG8"/>
  </mergeCells>
  <printOptions/>
  <pageMargins left="0.7" right="0.7" top="0.75" bottom="0.75" header="0.5118055555555555" footer="0.5118055555555555"/>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B2:T5"/>
  <sheetViews>
    <sheetView workbookViewId="0" topLeftCell="A1">
      <selection activeCell="A1" sqref="A1"/>
    </sheetView>
  </sheetViews>
  <sheetFormatPr defaultColWidth="8.00390625" defaultRowHeight="15"/>
  <cols>
    <col min="1" max="1" width="8.7109375" style="0" customWidth="1"/>
    <col min="2" max="2" width="4.7109375" style="0" customWidth="1"/>
    <col min="3" max="16384" width="8.7109375" style="0" customWidth="1"/>
  </cols>
  <sheetData>
    <row r="2" spans="2:20" ht="39.75" customHeight="1">
      <c r="B2" s="7" t="s">
        <v>227</v>
      </c>
      <c r="D2" s="6" t="s">
        <v>367</v>
      </c>
      <c r="E2" s="6"/>
      <c r="G2" s="6" t="s">
        <v>368</v>
      </c>
      <c r="H2" s="6"/>
      <c r="J2" s="6" t="s">
        <v>369</v>
      </c>
      <c r="K2" s="6"/>
      <c r="M2" s="6" t="s">
        <v>370</v>
      </c>
      <c r="N2" s="6"/>
      <c r="P2" s="6" t="s">
        <v>371</v>
      </c>
      <c r="Q2" s="6"/>
      <c r="S2" s="1" t="s">
        <v>372</v>
      </c>
      <c r="T2" s="1"/>
    </row>
    <row r="3" spans="2:20" ht="15">
      <c r="B3">
        <v>2022</v>
      </c>
      <c r="D3" s="8">
        <v>18608094</v>
      </c>
      <c r="E3" s="8"/>
      <c r="G3" s="18">
        <v>-10185024</v>
      </c>
      <c r="H3" s="18"/>
      <c r="J3" s="8">
        <v>26303071</v>
      </c>
      <c r="K3" s="8"/>
      <c r="M3" s="18">
        <v>-1882015</v>
      </c>
      <c r="N3" s="18"/>
      <c r="P3" s="8">
        <v>1332374</v>
      </c>
      <c r="Q3" s="8"/>
      <c r="S3" s="8">
        <v>34176500</v>
      </c>
      <c r="T3" s="8"/>
    </row>
    <row r="4" spans="2:20" ht="15">
      <c r="B4">
        <v>2021</v>
      </c>
      <c r="D4" s="8">
        <v>24675982</v>
      </c>
      <c r="E4" s="8"/>
      <c r="G4" s="18">
        <v>-8916873</v>
      </c>
      <c r="H4" s="18"/>
      <c r="J4" s="8">
        <v>4149864</v>
      </c>
      <c r="K4" s="8"/>
      <c r="M4" s="18">
        <v>-9910201</v>
      </c>
      <c r="N4" s="18"/>
      <c r="P4" s="8">
        <v>1772210</v>
      </c>
      <c r="Q4" s="8"/>
      <c r="S4" s="8">
        <v>11770982</v>
      </c>
      <c r="T4" s="8"/>
    </row>
    <row r="5" spans="2:20" ht="15">
      <c r="B5">
        <v>2020</v>
      </c>
      <c r="D5" s="8">
        <v>23181719</v>
      </c>
      <c r="E5" s="8"/>
      <c r="G5" s="18">
        <v>-7266822</v>
      </c>
      <c r="H5" s="18"/>
      <c r="J5" s="18">
        <v>-5217066</v>
      </c>
      <c r="K5" s="18"/>
      <c r="M5" s="18">
        <v>-10532416</v>
      </c>
      <c r="N5" s="18"/>
      <c r="P5" s="8">
        <v>986547</v>
      </c>
      <c r="Q5" s="8"/>
      <c r="S5" s="8">
        <v>1151962</v>
      </c>
      <c r="T5" s="8"/>
    </row>
  </sheetData>
  <sheetProtection selectLockedCells="1" selectUnlockedCells="1"/>
  <mergeCells count="24">
    <mergeCell ref="D2:E2"/>
    <mergeCell ref="G2:H2"/>
    <mergeCell ref="J2:K2"/>
    <mergeCell ref="M2:N2"/>
    <mergeCell ref="P2:Q2"/>
    <mergeCell ref="S2:T2"/>
    <mergeCell ref="D3:E3"/>
    <mergeCell ref="G3:H3"/>
    <mergeCell ref="J3:K3"/>
    <mergeCell ref="M3:N3"/>
    <mergeCell ref="P3:Q3"/>
    <mergeCell ref="S3:T3"/>
    <mergeCell ref="D4:E4"/>
    <mergeCell ref="G4:H4"/>
    <mergeCell ref="J4:K4"/>
    <mergeCell ref="M4:N4"/>
    <mergeCell ref="P4:Q4"/>
    <mergeCell ref="S4:T4"/>
    <mergeCell ref="D5:E5"/>
    <mergeCell ref="G5:H5"/>
    <mergeCell ref="J5:K5"/>
    <mergeCell ref="M5:N5"/>
    <mergeCell ref="P5:Q5"/>
    <mergeCell ref="S5:T5"/>
  </mergeCells>
  <printOptions/>
  <pageMargins left="0.7" right="0.7" top="0.75" bottom="0.75" header="0.5118055555555555" footer="0.5118055555555555"/>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B2:T5"/>
  <sheetViews>
    <sheetView workbookViewId="0" topLeftCell="A1">
      <selection activeCell="A1" sqref="A1"/>
    </sheetView>
  </sheetViews>
  <sheetFormatPr defaultColWidth="8.00390625" defaultRowHeight="15"/>
  <cols>
    <col min="1" max="1" width="8.7109375" style="0" customWidth="1"/>
    <col min="2" max="2" width="4.7109375" style="0" customWidth="1"/>
    <col min="3" max="16384" width="8.7109375" style="0" customWidth="1"/>
  </cols>
  <sheetData>
    <row r="2" spans="2:20" ht="39.75" customHeight="1">
      <c r="B2" s="7" t="s">
        <v>227</v>
      </c>
      <c r="D2" s="6" t="s">
        <v>373</v>
      </c>
      <c r="E2" s="6"/>
      <c r="G2" s="6" t="s">
        <v>374</v>
      </c>
      <c r="H2" s="6"/>
      <c r="J2" s="6" t="s">
        <v>375</v>
      </c>
      <c r="K2" s="6"/>
      <c r="M2" s="6" t="s">
        <v>376</v>
      </c>
      <c r="N2" s="6"/>
      <c r="P2" s="6" t="s">
        <v>377</v>
      </c>
      <c r="Q2" s="6"/>
      <c r="S2" s="1" t="s">
        <v>378</v>
      </c>
      <c r="T2" s="1"/>
    </row>
    <row r="3" spans="2:20" ht="15">
      <c r="B3">
        <v>2022</v>
      </c>
      <c r="D3" s="8">
        <v>4171843</v>
      </c>
      <c r="E3" s="8"/>
      <c r="G3" s="18">
        <v>-1722654</v>
      </c>
      <c r="H3" s="18"/>
      <c r="J3" s="8">
        <v>3953284</v>
      </c>
      <c r="K3" s="8"/>
      <c r="M3" s="18">
        <v>-718428</v>
      </c>
      <c r="N3" s="18"/>
      <c r="P3" s="8">
        <v>371238</v>
      </c>
      <c r="Q3" s="8"/>
      <c r="S3" s="8">
        <v>6055283</v>
      </c>
      <c r="T3" s="8"/>
    </row>
    <row r="4" spans="2:20" ht="15">
      <c r="B4">
        <v>2021</v>
      </c>
      <c r="D4" s="8">
        <v>4727198</v>
      </c>
      <c r="E4" s="8"/>
      <c r="G4" s="18">
        <v>-1519041</v>
      </c>
      <c r="H4" s="18"/>
      <c r="J4" s="8">
        <v>844567</v>
      </c>
      <c r="K4" s="8"/>
      <c r="M4" s="18">
        <v>-1617653</v>
      </c>
      <c r="N4" s="18"/>
      <c r="P4" s="8">
        <v>560755</v>
      </c>
      <c r="Q4" s="8"/>
      <c r="S4" s="8">
        <v>2995826</v>
      </c>
      <c r="T4" s="8"/>
    </row>
    <row r="5" spans="2:20" ht="15">
      <c r="B5">
        <v>2020</v>
      </c>
      <c r="D5" s="8">
        <v>5277710</v>
      </c>
      <c r="E5" s="8"/>
      <c r="G5" s="18">
        <v>-1751610</v>
      </c>
      <c r="H5" s="18"/>
      <c r="J5" s="18">
        <v>-1840045</v>
      </c>
      <c r="K5" s="18"/>
      <c r="M5" s="18">
        <v>-1614520</v>
      </c>
      <c r="N5" s="18"/>
      <c r="P5" s="8">
        <v>266145</v>
      </c>
      <c r="Q5" s="8"/>
      <c r="S5" s="8">
        <v>337680</v>
      </c>
      <c r="T5" s="8"/>
    </row>
  </sheetData>
  <sheetProtection selectLockedCells="1" selectUnlockedCells="1"/>
  <mergeCells count="24">
    <mergeCell ref="D2:E2"/>
    <mergeCell ref="G2:H2"/>
    <mergeCell ref="J2:K2"/>
    <mergeCell ref="M2:N2"/>
    <mergeCell ref="P2:Q2"/>
    <mergeCell ref="S2:T2"/>
    <mergeCell ref="D3:E3"/>
    <mergeCell ref="G3:H3"/>
    <mergeCell ref="J3:K3"/>
    <mergeCell ref="M3:N3"/>
    <mergeCell ref="P3:Q3"/>
    <mergeCell ref="S3:T3"/>
    <mergeCell ref="D4:E4"/>
    <mergeCell ref="G4:H4"/>
    <mergeCell ref="J4:K4"/>
    <mergeCell ref="M4:N4"/>
    <mergeCell ref="P4:Q4"/>
    <mergeCell ref="S4:T4"/>
    <mergeCell ref="D5:E5"/>
    <mergeCell ref="G5:H5"/>
    <mergeCell ref="J5:K5"/>
    <mergeCell ref="M5:N5"/>
    <mergeCell ref="P5:Q5"/>
    <mergeCell ref="S5:T5"/>
  </mergeCells>
  <printOptions/>
  <pageMargins left="0.7" right="0.7" top="0.75" bottom="0.75" header="0.5118055555555555" footer="0.5118055555555555"/>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2:V7"/>
  <sheetViews>
    <sheetView workbookViewId="0" topLeftCell="A1">
      <selection activeCell="A1" sqref="A1"/>
    </sheetView>
  </sheetViews>
  <sheetFormatPr defaultColWidth="8.00390625" defaultRowHeight="15"/>
  <cols>
    <col min="1" max="1" width="8.7109375" style="0" customWidth="1"/>
    <col min="2" max="2" width="4.7109375" style="0" customWidth="1"/>
    <col min="3" max="12" width="8.7109375" style="0" customWidth="1"/>
    <col min="13" max="13" width="1.7109375" style="0" customWidth="1"/>
    <col min="14" max="16384" width="8.7109375" style="0" customWidth="1"/>
  </cols>
  <sheetData>
    <row r="2" spans="1:6" ht="15">
      <c r="A2" s="1" t="s">
        <v>379</v>
      </c>
      <c r="B2" s="1"/>
      <c r="C2" s="1"/>
      <c r="D2" s="1"/>
      <c r="E2" s="1"/>
      <c r="F2" s="1"/>
    </row>
    <row r="4" spans="2:22" ht="39.75" customHeight="1">
      <c r="B4" s="7" t="s">
        <v>227</v>
      </c>
      <c r="D4" s="6" t="s">
        <v>380</v>
      </c>
      <c r="E4" s="6"/>
      <c r="F4" s="6"/>
      <c r="H4" s="6" t="s">
        <v>381</v>
      </c>
      <c r="I4" s="6"/>
      <c r="J4" s="6"/>
      <c r="L4" s="6" t="s">
        <v>382</v>
      </c>
      <c r="M4" s="6"/>
      <c r="N4" s="6"/>
      <c r="P4" s="6" t="s">
        <v>383</v>
      </c>
      <c r="Q4" s="6"/>
      <c r="R4" s="6"/>
      <c r="T4" s="6" t="s">
        <v>384</v>
      </c>
      <c r="U4" s="6"/>
      <c r="V4" s="6"/>
    </row>
    <row r="5" spans="2:21" ht="15">
      <c r="B5">
        <v>2022</v>
      </c>
      <c r="D5" s="8">
        <v>16322830</v>
      </c>
      <c r="E5" s="8"/>
      <c r="H5" s="8">
        <v>9756433</v>
      </c>
      <c r="I5" s="8"/>
      <c r="M5" t="s">
        <v>30</v>
      </c>
      <c r="P5" s="8">
        <v>223808</v>
      </c>
      <c r="Q5" s="8"/>
      <c r="T5" s="8">
        <v>26303071</v>
      </c>
      <c r="U5" s="8"/>
    </row>
    <row r="6" spans="2:21" ht="15">
      <c r="B6">
        <v>2021</v>
      </c>
      <c r="D6" s="8">
        <v>9523749</v>
      </c>
      <c r="E6" s="8"/>
      <c r="H6" s="18">
        <v>-5293383</v>
      </c>
      <c r="I6" s="18"/>
      <c r="M6" t="s">
        <v>30</v>
      </c>
      <c r="P6" s="18">
        <v>-80502</v>
      </c>
      <c r="Q6" s="18"/>
      <c r="T6" s="8">
        <v>4149864</v>
      </c>
      <c r="U6" s="8"/>
    </row>
    <row r="7" spans="2:21" ht="15">
      <c r="B7">
        <v>2020</v>
      </c>
      <c r="D7" s="8">
        <v>6534674</v>
      </c>
      <c r="E7" s="8"/>
      <c r="H7" s="18">
        <v>-11312907</v>
      </c>
      <c r="I7" s="18"/>
      <c r="M7" t="s">
        <v>30</v>
      </c>
      <c r="P7" s="18">
        <v>-438833</v>
      </c>
      <c r="Q7" s="18"/>
      <c r="T7" s="18">
        <v>-5217066</v>
      </c>
      <c r="U7" s="18"/>
    </row>
  </sheetData>
  <sheetProtection selectLockedCells="1" selectUnlockedCells="1"/>
  <mergeCells count="18">
    <mergeCell ref="A2:F2"/>
    <mergeCell ref="D4:F4"/>
    <mergeCell ref="H4:J4"/>
    <mergeCell ref="L4:N4"/>
    <mergeCell ref="P4:R4"/>
    <mergeCell ref="T4:V4"/>
    <mergeCell ref="D5:E5"/>
    <mergeCell ref="H5:I5"/>
    <mergeCell ref="P5:Q5"/>
    <mergeCell ref="T5:U5"/>
    <mergeCell ref="D6:E6"/>
    <mergeCell ref="H6:I6"/>
    <mergeCell ref="P6:Q6"/>
    <mergeCell ref="T6:U6"/>
    <mergeCell ref="D7:E7"/>
    <mergeCell ref="H7:I7"/>
    <mergeCell ref="P7:Q7"/>
    <mergeCell ref="T7:U7"/>
  </mergeCells>
  <printOptions/>
  <pageMargins left="0.7" right="0.7" top="0.75" bottom="0.75" header="0.5118055555555555" footer="0.5118055555555555"/>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2:V7"/>
  <sheetViews>
    <sheetView workbookViewId="0" topLeftCell="A1">
      <selection activeCell="A1" sqref="A1"/>
    </sheetView>
  </sheetViews>
  <sheetFormatPr defaultColWidth="8.00390625" defaultRowHeight="15"/>
  <cols>
    <col min="1" max="1" width="8.7109375" style="0" customWidth="1"/>
    <col min="2" max="2" width="4.7109375" style="0" customWidth="1"/>
    <col min="3" max="12" width="8.7109375" style="0" customWidth="1"/>
    <col min="13" max="13" width="10.7109375" style="0" customWidth="1"/>
    <col min="14" max="16384" width="8.7109375" style="0" customWidth="1"/>
  </cols>
  <sheetData>
    <row r="2" spans="1:6" ht="15">
      <c r="A2" s="1" t="s">
        <v>385</v>
      </c>
      <c r="B2" s="1"/>
      <c r="C2" s="1"/>
      <c r="D2" s="1"/>
      <c r="E2" s="1"/>
      <c r="F2" s="1"/>
    </row>
    <row r="4" spans="2:22" ht="39.75" customHeight="1">
      <c r="B4" s="7" t="s">
        <v>227</v>
      </c>
      <c r="D4" s="6" t="s">
        <v>386</v>
      </c>
      <c r="E4" s="6"/>
      <c r="F4" s="6"/>
      <c r="H4" s="6" t="s">
        <v>387</v>
      </c>
      <c r="I4" s="6"/>
      <c r="J4" s="6"/>
      <c r="L4" s="6" t="s">
        <v>388</v>
      </c>
      <c r="M4" s="6"/>
      <c r="N4" s="6"/>
      <c r="P4" s="6" t="s">
        <v>389</v>
      </c>
      <c r="Q4" s="6"/>
      <c r="R4" s="6"/>
      <c r="T4" s="6" t="s">
        <v>390</v>
      </c>
      <c r="U4" s="6"/>
      <c r="V4" s="6"/>
    </row>
    <row r="5" spans="2:21" ht="15">
      <c r="B5">
        <v>2022</v>
      </c>
      <c r="D5" s="8">
        <v>2671503</v>
      </c>
      <c r="E5" s="8"/>
      <c r="H5" s="8">
        <v>1252325</v>
      </c>
      <c r="I5" s="8"/>
      <c r="M5" t="s">
        <v>30</v>
      </c>
      <c r="P5" s="8">
        <v>29456</v>
      </c>
      <c r="Q5" s="8"/>
      <c r="T5" s="8">
        <v>3953284</v>
      </c>
      <c r="U5" s="8"/>
    </row>
    <row r="6" spans="2:21" ht="15">
      <c r="B6">
        <v>2021</v>
      </c>
      <c r="D6" s="8">
        <v>1610174</v>
      </c>
      <c r="E6" s="8"/>
      <c r="H6" s="18">
        <v>-739051</v>
      </c>
      <c r="I6" s="18"/>
      <c r="M6" t="s">
        <v>30</v>
      </c>
      <c r="P6" s="18">
        <v>-26556</v>
      </c>
      <c r="Q6" s="18"/>
      <c r="T6" s="8">
        <v>844567</v>
      </c>
      <c r="U6" s="8"/>
    </row>
    <row r="7" spans="2:21" ht="15">
      <c r="B7">
        <v>2020</v>
      </c>
      <c r="D7" s="8">
        <v>801071</v>
      </c>
      <c r="E7" s="8"/>
      <c r="H7" s="18">
        <v>-2488900</v>
      </c>
      <c r="I7" s="18"/>
      <c r="M7" s="9">
        <v>47106</v>
      </c>
      <c r="P7" s="18">
        <v>-199322</v>
      </c>
      <c r="Q7" s="18"/>
      <c r="T7" s="18">
        <v>-1840045</v>
      </c>
      <c r="U7" s="18"/>
    </row>
  </sheetData>
  <sheetProtection selectLockedCells="1" selectUnlockedCells="1"/>
  <mergeCells count="18">
    <mergeCell ref="A2:F2"/>
    <mergeCell ref="D4:F4"/>
    <mergeCell ref="H4:J4"/>
    <mergeCell ref="L4:N4"/>
    <mergeCell ref="P4:R4"/>
    <mergeCell ref="T4:V4"/>
    <mergeCell ref="D5:E5"/>
    <mergeCell ref="H5:I5"/>
    <mergeCell ref="P5:Q5"/>
    <mergeCell ref="T5:U5"/>
    <mergeCell ref="D6:E6"/>
    <mergeCell ref="H6:I6"/>
    <mergeCell ref="P6:Q6"/>
    <mergeCell ref="T6:U6"/>
    <mergeCell ref="D7:E7"/>
    <mergeCell ref="H7:I7"/>
    <mergeCell ref="P7:Q7"/>
    <mergeCell ref="T7:U7"/>
  </mergeCells>
  <printOptions/>
  <pageMargins left="0.7" right="0.7" top="0.75" bottom="0.75" header="0.5118055555555555" footer="0.5118055555555555"/>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C2:C4"/>
  <sheetViews>
    <sheetView workbookViewId="0" topLeftCell="A1">
      <selection activeCell="A1" sqref="A1"/>
    </sheetView>
  </sheetViews>
  <sheetFormatPr defaultColWidth="8.00390625" defaultRowHeight="15"/>
  <cols>
    <col min="1" max="2" width="8.7109375" style="0" customWidth="1"/>
    <col min="3" max="3" width="85.8515625" style="0" customWidth="1"/>
    <col min="4" max="16384" width="8.7109375" style="0" customWidth="1"/>
  </cols>
  <sheetData>
    <row r="2" ht="15">
      <c r="C2" t="s">
        <v>391</v>
      </c>
    </row>
    <row r="4" ht="39.75" customHeight="1">
      <c r="C4" s="11" t="s">
        <v>392</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2:M14"/>
  <sheetViews>
    <sheetView workbookViewId="0" topLeftCell="A1">
      <selection activeCell="A1" sqref="A1"/>
    </sheetView>
  </sheetViews>
  <sheetFormatPr defaultColWidth="8.00390625" defaultRowHeight="15"/>
  <cols>
    <col min="1" max="1" width="8.7109375" style="0" customWidth="1"/>
    <col min="2" max="2" width="21.7109375" style="0" customWidth="1"/>
    <col min="3" max="6" width="8.7109375" style="0" customWidth="1"/>
    <col min="7" max="7" width="1.7109375" style="0" customWidth="1"/>
    <col min="8" max="9" width="8.7109375" style="0" customWidth="1"/>
    <col min="10" max="10" width="1.7109375" style="0" customWidth="1"/>
    <col min="11" max="16384" width="8.7109375" style="0" customWidth="1"/>
  </cols>
  <sheetData>
    <row r="2" spans="3:13" ht="15">
      <c r="C2" s="1" t="s">
        <v>19</v>
      </c>
      <c r="D2" s="1"/>
      <c r="F2" s="1" t="s">
        <v>40</v>
      </c>
      <c r="G2" s="1"/>
      <c r="H2" s="1"/>
      <c r="I2" s="1"/>
      <c r="J2" s="1"/>
      <c r="L2" s="1" t="s">
        <v>27</v>
      </c>
      <c r="M2" s="1"/>
    </row>
    <row r="3" spans="6:10" ht="39.75" customHeight="1">
      <c r="F3" s="1" t="s">
        <v>41</v>
      </c>
      <c r="G3" s="1"/>
      <c r="I3" s="6" t="s">
        <v>42</v>
      </c>
      <c r="J3" s="6"/>
    </row>
    <row r="4" spans="2:13" ht="15">
      <c r="B4" t="s">
        <v>28</v>
      </c>
      <c r="C4" s="8">
        <v>50000</v>
      </c>
      <c r="D4" s="8"/>
      <c r="F4" s="8">
        <v>115000</v>
      </c>
      <c r="G4" s="8"/>
      <c r="J4" t="s">
        <v>30</v>
      </c>
      <c r="L4" s="8">
        <v>165000</v>
      </c>
      <c r="M4" s="8"/>
    </row>
    <row r="5" spans="2:13" ht="15">
      <c r="B5" t="s">
        <v>29</v>
      </c>
      <c r="C5" s="8">
        <v>50000</v>
      </c>
      <c r="D5" s="8"/>
      <c r="G5" t="s">
        <v>30</v>
      </c>
      <c r="I5" s="8">
        <v>115158</v>
      </c>
      <c r="J5" s="8"/>
      <c r="L5" s="8">
        <v>165158</v>
      </c>
      <c r="M5" s="8"/>
    </row>
    <row r="6" spans="2:13" ht="15">
      <c r="B6" t="s">
        <v>31</v>
      </c>
      <c r="C6" s="8">
        <v>50000</v>
      </c>
      <c r="D6" s="8"/>
      <c r="F6" s="8">
        <v>115000</v>
      </c>
      <c r="G6" s="8"/>
      <c r="J6" t="s">
        <v>30</v>
      </c>
      <c r="L6" s="8">
        <v>165000</v>
      </c>
      <c r="M6" s="8"/>
    </row>
    <row r="7" spans="2:13" ht="15">
      <c r="B7" t="s">
        <v>32</v>
      </c>
      <c r="C7" s="8">
        <v>50000</v>
      </c>
      <c r="D7" s="8"/>
      <c r="F7" s="8">
        <v>115000</v>
      </c>
      <c r="G7" s="8"/>
      <c r="J7" t="s">
        <v>30</v>
      </c>
      <c r="L7" s="8">
        <v>165000</v>
      </c>
      <c r="M7" s="8"/>
    </row>
    <row r="8" spans="2:13" ht="15">
      <c r="B8" t="s">
        <v>43</v>
      </c>
      <c r="C8" s="8">
        <v>18407</v>
      </c>
      <c r="D8" s="8"/>
      <c r="G8" t="s">
        <v>30</v>
      </c>
      <c r="J8" t="s">
        <v>30</v>
      </c>
      <c r="L8" s="8">
        <v>18407</v>
      </c>
      <c r="M8" s="8"/>
    </row>
    <row r="9" spans="2:13" ht="15">
      <c r="B9" t="s">
        <v>34</v>
      </c>
      <c r="C9" s="8">
        <v>50000</v>
      </c>
      <c r="D9" s="8"/>
      <c r="F9" s="8">
        <v>115000</v>
      </c>
      <c r="G9" s="8"/>
      <c r="J9" t="s">
        <v>30</v>
      </c>
      <c r="L9" s="8">
        <v>165000</v>
      </c>
      <c r="M9" s="8"/>
    </row>
    <row r="10" spans="2:13" ht="15">
      <c r="B10" t="s">
        <v>35</v>
      </c>
      <c r="C10" s="8">
        <v>50000</v>
      </c>
      <c r="D10" s="8"/>
      <c r="F10" s="8">
        <v>115000</v>
      </c>
      <c r="G10" s="8"/>
      <c r="J10" t="s">
        <v>30</v>
      </c>
      <c r="L10" s="8">
        <v>165000</v>
      </c>
      <c r="M10" s="8"/>
    </row>
    <row r="11" spans="2:13" ht="15">
      <c r="B11" t="s">
        <v>36</v>
      </c>
      <c r="C11" s="8">
        <v>50000</v>
      </c>
      <c r="D11" s="8"/>
      <c r="F11" s="8">
        <v>115000</v>
      </c>
      <c r="G11" s="8"/>
      <c r="J11" t="s">
        <v>30</v>
      </c>
      <c r="L11" s="8">
        <v>165000</v>
      </c>
      <c r="M11" s="8"/>
    </row>
    <row r="12" spans="2:13" ht="15">
      <c r="B12" t="s">
        <v>37</v>
      </c>
      <c r="C12" s="8">
        <v>50000</v>
      </c>
      <c r="D12" s="8"/>
      <c r="F12" s="8">
        <v>115000</v>
      </c>
      <c r="G12" s="8"/>
      <c r="J12" t="s">
        <v>30</v>
      </c>
      <c r="L12" s="8">
        <v>165000</v>
      </c>
      <c r="M12" s="8"/>
    </row>
    <row r="13" spans="2:13" ht="15">
      <c r="B13" t="s">
        <v>38</v>
      </c>
      <c r="C13" s="8">
        <v>50000</v>
      </c>
      <c r="D13" s="8"/>
      <c r="G13" t="s">
        <v>30</v>
      </c>
      <c r="I13" s="8">
        <v>115158</v>
      </c>
      <c r="J13" s="8"/>
      <c r="L13" s="8">
        <v>165158</v>
      </c>
      <c r="M13" s="8"/>
    </row>
    <row r="14" spans="2:13" ht="15">
      <c r="B14" t="s">
        <v>39</v>
      </c>
      <c r="C14" s="8">
        <v>50000</v>
      </c>
      <c r="D14" s="8"/>
      <c r="F14" s="8">
        <v>115000</v>
      </c>
      <c r="G14" s="8"/>
      <c r="J14" t="s">
        <v>30</v>
      </c>
      <c r="L14" s="8">
        <v>165000</v>
      </c>
      <c r="M14" s="8"/>
    </row>
  </sheetData>
  <sheetProtection selectLockedCells="1" selectUnlockedCells="1"/>
  <mergeCells count="37">
    <mergeCell ref="C2:D2"/>
    <mergeCell ref="F2:J2"/>
    <mergeCell ref="L2:M2"/>
    <mergeCell ref="F3:G3"/>
    <mergeCell ref="I3:J3"/>
    <mergeCell ref="C4:D4"/>
    <mergeCell ref="F4:G4"/>
    <mergeCell ref="L4:M4"/>
    <mergeCell ref="C5:D5"/>
    <mergeCell ref="I5:J5"/>
    <mergeCell ref="L5:M5"/>
    <mergeCell ref="C6:D6"/>
    <mergeCell ref="F6:G6"/>
    <mergeCell ref="L6:M6"/>
    <mergeCell ref="C7:D7"/>
    <mergeCell ref="F7:G7"/>
    <mergeCell ref="L7:M7"/>
    <mergeCell ref="C8:D8"/>
    <mergeCell ref="L8:M8"/>
    <mergeCell ref="C9:D9"/>
    <mergeCell ref="F9:G9"/>
    <mergeCell ref="L9:M9"/>
    <mergeCell ref="C10:D10"/>
    <mergeCell ref="F10:G10"/>
    <mergeCell ref="L10:M10"/>
    <mergeCell ref="C11:D11"/>
    <mergeCell ref="F11:G11"/>
    <mergeCell ref="L11:M11"/>
    <mergeCell ref="C12:D12"/>
    <mergeCell ref="F12:G12"/>
    <mergeCell ref="L12:M12"/>
    <mergeCell ref="C13:D13"/>
    <mergeCell ref="I13:J13"/>
    <mergeCell ref="L13:M13"/>
    <mergeCell ref="C14:D14"/>
    <mergeCell ref="F14:G14"/>
    <mergeCell ref="L14:M14"/>
  </mergeCells>
  <printOptions/>
  <pageMargins left="0.7" right="0.7" top="0.75" bottom="0.75" header="0.5118055555555555" footer="0.5118055555555555"/>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C2:C4"/>
  <sheetViews>
    <sheetView workbookViewId="0" topLeftCell="A1">
      <selection activeCell="A1" sqref="A1"/>
    </sheetView>
  </sheetViews>
  <sheetFormatPr defaultColWidth="8.00390625" defaultRowHeight="15"/>
  <cols>
    <col min="1" max="2" width="8.7109375" style="0" customWidth="1"/>
    <col min="3" max="3" width="99.8515625" style="0" customWidth="1"/>
    <col min="4" max="16384" width="8.7109375" style="0" customWidth="1"/>
  </cols>
  <sheetData>
    <row r="2" ht="39.75" customHeight="1">
      <c r="C2" s="11" t="s">
        <v>393</v>
      </c>
    </row>
    <row r="4" ht="39.75" customHeight="1">
      <c r="C4" s="11" t="s">
        <v>394</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B2:B4"/>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ht="39.75" customHeight="1">
      <c r="B2" s="11" t="s">
        <v>395</v>
      </c>
    </row>
    <row r="4" ht="39.75" customHeight="1">
      <c r="B4" s="11" t="s">
        <v>396</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B2:B4"/>
  <sheetViews>
    <sheetView workbookViewId="0" topLeftCell="A1">
      <selection activeCell="A1" sqref="A1"/>
    </sheetView>
  </sheetViews>
  <sheetFormatPr defaultColWidth="8.00390625" defaultRowHeight="15"/>
  <cols>
    <col min="1" max="1" width="8.7109375" style="0" customWidth="1"/>
    <col min="2" max="2" width="100.8515625" style="0" customWidth="1"/>
    <col min="3" max="16384" width="8.7109375" style="0" customWidth="1"/>
  </cols>
  <sheetData>
    <row r="2" ht="15">
      <c r="B2" t="s">
        <v>391</v>
      </c>
    </row>
    <row r="3" ht="39.75" customHeight="1">
      <c r="B3" s="11" t="s">
        <v>397</v>
      </c>
    </row>
    <row r="4" ht="39.75" customHeight="1">
      <c r="B4" s="11" t="s">
        <v>398</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A2:G35"/>
  <sheetViews>
    <sheetView workbookViewId="0" topLeftCell="A1">
      <selection activeCell="A1" sqref="A1"/>
    </sheetView>
  </sheetViews>
  <sheetFormatPr defaultColWidth="8.00390625" defaultRowHeight="15"/>
  <cols>
    <col min="1" max="1" width="100.8515625" style="0" customWidth="1"/>
    <col min="2" max="2" width="33.7109375" style="0" customWidth="1"/>
    <col min="3" max="3" width="8.7109375" style="0" customWidth="1"/>
    <col min="4" max="4" width="10.7109375" style="0" customWidth="1"/>
    <col min="5" max="5" width="46.7109375" style="0" customWidth="1"/>
    <col min="6" max="16384" width="8.7109375" style="0" customWidth="1"/>
  </cols>
  <sheetData>
    <row r="2" spans="1:7" ht="39.75" customHeight="1">
      <c r="A2" s="20" t="s">
        <v>399</v>
      </c>
      <c r="B2" s="5" t="s">
        <v>400</v>
      </c>
      <c r="C2" s="6" t="s">
        <v>401</v>
      </c>
      <c r="D2" s="6"/>
      <c r="E2" s="5" t="s">
        <v>402</v>
      </c>
      <c r="F2" s="1" t="s">
        <v>403</v>
      </c>
      <c r="G2" s="1"/>
    </row>
    <row r="3" spans="2:6" ht="39.75" customHeight="1">
      <c r="B3" s="6" t="s">
        <v>404</v>
      </c>
      <c r="C3" s="6"/>
      <c r="D3" s="6"/>
      <c r="E3" s="6"/>
      <c r="F3" s="6"/>
    </row>
    <row r="4" spans="1:7" ht="15">
      <c r="A4" s="7" t="s">
        <v>405</v>
      </c>
      <c r="F4" s="8">
        <v>2094</v>
      </c>
      <c r="G4" s="8"/>
    </row>
    <row r="5" ht="15">
      <c r="A5" t="s">
        <v>406</v>
      </c>
    </row>
    <row r="6" spans="1:7" ht="39.75" customHeight="1">
      <c r="A6" s="11" t="s">
        <v>407</v>
      </c>
      <c r="B6" s="12">
        <v>259</v>
      </c>
      <c r="D6" t="s">
        <v>408</v>
      </c>
      <c r="E6" t="s">
        <v>409</v>
      </c>
      <c r="F6" s="15">
        <v>199</v>
      </c>
      <c r="G6" s="15"/>
    </row>
    <row r="7" spans="1:7" ht="39.75" customHeight="1">
      <c r="A7" s="11" t="s">
        <v>410</v>
      </c>
      <c r="B7" s="9">
        <v>49</v>
      </c>
      <c r="D7" s="9">
        <v>169</v>
      </c>
      <c r="E7" s="10">
        <v>-54</v>
      </c>
      <c r="F7" s="15">
        <v>164</v>
      </c>
      <c r="G7" s="15"/>
    </row>
    <row r="8" spans="1:7" ht="39.75" customHeight="1">
      <c r="A8" s="11" t="s">
        <v>411</v>
      </c>
      <c r="B8" s="9">
        <v>669</v>
      </c>
      <c r="D8" s="10">
        <v>-138</v>
      </c>
      <c r="E8" s="10">
        <v>-176</v>
      </c>
      <c r="F8" s="15">
        <v>355</v>
      </c>
      <c r="G8" s="15"/>
    </row>
    <row r="9" spans="1:7" ht="39.75" customHeight="1">
      <c r="A9" s="11" t="s">
        <v>412</v>
      </c>
      <c r="B9" s="10">
        <v>-33</v>
      </c>
      <c r="D9" s="9">
        <v>6</v>
      </c>
      <c r="E9" s="9">
        <v>10</v>
      </c>
      <c r="F9" s="21">
        <v>-17</v>
      </c>
      <c r="G9" s="21"/>
    </row>
    <row r="10" spans="1:7" ht="39.75" customHeight="1">
      <c r="A10" s="11" t="s">
        <v>413</v>
      </c>
      <c r="B10" t="s">
        <v>30</v>
      </c>
      <c r="D10" s="9">
        <v>120</v>
      </c>
      <c r="E10" t="s">
        <v>30</v>
      </c>
      <c r="F10" s="15">
        <v>120</v>
      </c>
      <c r="G10" s="15"/>
    </row>
    <row r="11" spans="1:7" ht="39.75" customHeight="1">
      <c r="A11" s="5" t="s">
        <v>414</v>
      </c>
      <c r="F11" s="8">
        <v>2915</v>
      </c>
      <c r="G11" s="8"/>
    </row>
    <row r="12" ht="15">
      <c r="A12" t="s">
        <v>415</v>
      </c>
    </row>
    <row r="13" spans="1:7" ht="39.75" customHeight="1">
      <c r="A13" s="11" t="s">
        <v>416</v>
      </c>
      <c r="F13" s="15">
        <v>316378</v>
      </c>
      <c r="G13" s="15"/>
    </row>
    <row r="14" spans="1:7" ht="15">
      <c r="A14" t="s">
        <v>417</v>
      </c>
      <c r="F14" s="16">
        <v>6.62</v>
      </c>
      <c r="G14" s="16"/>
    </row>
    <row r="15" spans="1:7" ht="15">
      <c r="A15" t="s">
        <v>418</v>
      </c>
      <c r="F15" s="16">
        <v>9.21</v>
      </c>
      <c r="G15" s="16"/>
    </row>
    <row r="16" spans="2:6" ht="39.75" customHeight="1">
      <c r="B16" s="6" t="s">
        <v>419</v>
      </c>
      <c r="C16" s="6"/>
      <c r="D16" s="6"/>
      <c r="E16" s="6"/>
      <c r="F16" s="6"/>
    </row>
    <row r="17" spans="1:7" ht="15">
      <c r="A17" s="7" t="s">
        <v>405</v>
      </c>
      <c r="F17" s="8">
        <v>256</v>
      </c>
      <c r="G17" s="8"/>
    </row>
    <row r="18" ht="15">
      <c r="A18" t="s">
        <v>406</v>
      </c>
    </row>
    <row r="19" spans="1:7" ht="39.75" customHeight="1">
      <c r="A19" s="11" t="s">
        <v>420</v>
      </c>
      <c r="B19" s="22">
        <v>-30</v>
      </c>
      <c r="D19" s="12">
        <v>84</v>
      </c>
      <c r="E19" s="22">
        <v>-29</v>
      </c>
      <c r="F19" s="15">
        <v>25</v>
      </c>
      <c r="G19" s="15"/>
    </row>
    <row r="20" spans="1:7" ht="39.75" customHeight="1">
      <c r="A20" s="11" t="s">
        <v>421</v>
      </c>
      <c r="B20" s="10">
        <v>-7</v>
      </c>
      <c r="D20" s="9">
        <v>3</v>
      </c>
      <c r="E20" t="s">
        <v>30</v>
      </c>
      <c r="F20" s="21">
        <v>-4</v>
      </c>
      <c r="G20" s="21"/>
    </row>
    <row r="21" spans="1:7" ht="39.75" customHeight="1">
      <c r="A21" s="11" t="s">
        <v>422</v>
      </c>
      <c r="B21" s="9">
        <v>351</v>
      </c>
      <c r="D21" s="10">
        <v>-143</v>
      </c>
      <c r="E21" t="s">
        <v>30</v>
      </c>
      <c r="F21" s="15">
        <v>208</v>
      </c>
      <c r="G21" s="15"/>
    </row>
    <row r="22" spans="1:7" ht="39.75" customHeight="1">
      <c r="A22" s="11" t="s">
        <v>423</v>
      </c>
      <c r="B22" s="9">
        <v>20</v>
      </c>
      <c r="D22" t="s">
        <v>30</v>
      </c>
      <c r="E22" t="s">
        <v>30</v>
      </c>
      <c r="F22" s="15">
        <v>20</v>
      </c>
      <c r="G22" s="15"/>
    </row>
    <row r="23" spans="1:7" ht="39.75" customHeight="1">
      <c r="A23" s="11" t="s">
        <v>424</v>
      </c>
      <c r="B23" s="9">
        <v>71</v>
      </c>
      <c r="D23" t="s">
        <v>30</v>
      </c>
      <c r="E23" s="10">
        <v>-24</v>
      </c>
      <c r="F23" s="15">
        <v>47</v>
      </c>
      <c r="G23" s="15"/>
    </row>
    <row r="24" spans="1:7" ht="39.75" customHeight="1">
      <c r="A24" s="11" t="s">
        <v>425</v>
      </c>
      <c r="B24" t="s">
        <v>30</v>
      </c>
      <c r="D24" s="10">
        <v>-8</v>
      </c>
      <c r="E24" s="9">
        <v>3</v>
      </c>
      <c r="F24" s="21">
        <v>-5</v>
      </c>
      <c r="G24" s="21"/>
    </row>
    <row r="25" spans="1:7" ht="39.75" customHeight="1">
      <c r="A25" s="11" t="s">
        <v>426</v>
      </c>
      <c r="B25" s="10">
        <v>-47</v>
      </c>
      <c r="D25" s="9">
        <v>19</v>
      </c>
      <c r="E25" t="s">
        <v>30</v>
      </c>
      <c r="F25" s="21">
        <v>-28</v>
      </c>
      <c r="G25" s="21"/>
    </row>
    <row r="26" spans="1:7" ht="15">
      <c r="A26" t="s">
        <v>427</v>
      </c>
      <c r="B26" t="s">
        <v>30</v>
      </c>
      <c r="D26" s="9">
        <v>870</v>
      </c>
      <c r="E26" t="s">
        <v>30</v>
      </c>
      <c r="F26" s="15">
        <v>870</v>
      </c>
      <c r="G26" s="15"/>
    </row>
    <row r="27" spans="1:7" ht="39.75" customHeight="1">
      <c r="A27" s="5" t="s">
        <v>414</v>
      </c>
      <c r="F27" s="8">
        <v>1389</v>
      </c>
      <c r="G27" s="8"/>
    </row>
    <row r="28" ht="15">
      <c r="A28" t="s">
        <v>415</v>
      </c>
    </row>
    <row r="29" spans="1:7" ht="39.75" customHeight="1">
      <c r="A29" s="11" t="s">
        <v>416</v>
      </c>
      <c r="F29" s="15">
        <v>252300</v>
      </c>
      <c r="G29" s="15"/>
    </row>
    <row r="30" spans="1:7" ht="15">
      <c r="A30" t="s">
        <v>417</v>
      </c>
      <c r="F30" s="16">
        <v>1.01</v>
      </c>
      <c r="G30" s="16"/>
    </row>
    <row r="31" spans="1:7" ht="15">
      <c r="A31" t="s">
        <v>418</v>
      </c>
      <c r="F31" s="16">
        <v>5.51</v>
      </c>
      <c r="G31" s="16"/>
    </row>
    <row r="32" spans="1:7" ht="39.75" customHeight="1">
      <c r="A32" s="11" t="s">
        <v>428</v>
      </c>
      <c r="F32" s="4" t="s">
        <v>429</v>
      </c>
      <c r="G32" s="4"/>
    </row>
    <row r="33" spans="1:7" ht="39.75" customHeight="1">
      <c r="A33" s="11" t="s">
        <v>430</v>
      </c>
      <c r="F33" s="4" t="s">
        <v>431</v>
      </c>
      <c r="G33" s="4"/>
    </row>
    <row r="34" spans="1:7" ht="39.75" customHeight="1">
      <c r="A34" s="11" t="s">
        <v>432</v>
      </c>
      <c r="F34" s="4" t="s">
        <v>433</v>
      </c>
      <c r="G34" s="4"/>
    </row>
    <row r="35" spans="1:7" ht="39.75" customHeight="1">
      <c r="A35" s="11" t="s">
        <v>434</v>
      </c>
      <c r="F35" s="4" t="s">
        <v>435</v>
      </c>
      <c r="G35" s="4"/>
    </row>
  </sheetData>
  <sheetProtection selectLockedCells="1" selectUnlockedCells="1"/>
  <mergeCells count="31">
    <mergeCell ref="C2:D2"/>
    <mergeCell ref="F2:G2"/>
    <mergeCell ref="B3:F3"/>
    <mergeCell ref="F4:G4"/>
    <mergeCell ref="F6:G6"/>
    <mergeCell ref="F7:G7"/>
    <mergeCell ref="F8:G8"/>
    <mergeCell ref="F9:G9"/>
    <mergeCell ref="F10:G10"/>
    <mergeCell ref="F11:G11"/>
    <mergeCell ref="F13:G13"/>
    <mergeCell ref="F14:G14"/>
    <mergeCell ref="F15:G15"/>
    <mergeCell ref="B16:F16"/>
    <mergeCell ref="F17:G17"/>
    <mergeCell ref="F19:G19"/>
    <mergeCell ref="F20:G20"/>
    <mergeCell ref="F21:G21"/>
    <mergeCell ref="F22:G22"/>
    <mergeCell ref="F23:G23"/>
    <mergeCell ref="F24:G24"/>
    <mergeCell ref="F25:G25"/>
    <mergeCell ref="F26:G26"/>
    <mergeCell ref="F27:G27"/>
    <mergeCell ref="F29:G29"/>
    <mergeCell ref="F30:G30"/>
    <mergeCell ref="F31:G31"/>
    <mergeCell ref="F32:G32"/>
    <mergeCell ref="F33:G33"/>
    <mergeCell ref="F34:G34"/>
    <mergeCell ref="F35:G35"/>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2:G13"/>
  <sheetViews>
    <sheetView workbookViewId="0" topLeftCell="A1">
      <selection activeCell="A1" sqref="A1"/>
    </sheetView>
  </sheetViews>
  <sheetFormatPr defaultColWidth="8.00390625" defaultRowHeight="15"/>
  <cols>
    <col min="1" max="1" width="8.7109375" style="0" customWidth="1"/>
    <col min="2" max="2" width="21.7109375" style="0" customWidth="1"/>
    <col min="3" max="3" width="35.7109375" style="0" customWidth="1"/>
    <col min="4" max="4" width="8.7109375" style="0" customWidth="1"/>
    <col min="5" max="5" width="64.7109375" style="0" customWidth="1"/>
    <col min="6" max="6" width="8.7109375" style="0" customWidth="1"/>
    <col min="7" max="7" width="10.7109375" style="0" customWidth="1"/>
    <col min="8" max="16384" width="8.7109375" style="0" customWidth="1"/>
  </cols>
  <sheetData>
    <row r="2" spans="3:7" ht="39.75" customHeight="1">
      <c r="C2" s="5" t="s">
        <v>44</v>
      </c>
      <c r="E2" s="5" t="s">
        <v>45</v>
      </c>
      <c r="G2" s="7" t="s">
        <v>27</v>
      </c>
    </row>
    <row r="3" spans="2:7" ht="15">
      <c r="B3" t="s">
        <v>28</v>
      </c>
      <c r="C3" s="9">
        <v>27879</v>
      </c>
      <c r="E3" t="s">
        <v>30</v>
      </c>
      <c r="G3" s="9">
        <v>27879</v>
      </c>
    </row>
    <row r="4" spans="2:7" ht="15">
      <c r="B4" t="s">
        <v>29</v>
      </c>
      <c r="C4" s="9">
        <v>4136</v>
      </c>
      <c r="E4" s="9">
        <v>726</v>
      </c>
      <c r="G4" s="9">
        <v>4862</v>
      </c>
    </row>
    <row r="5" spans="2:7" ht="15">
      <c r="B5" t="s">
        <v>31</v>
      </c>
      <c r="C5" s="9">
        <v>4138</v>
      </c>
      <c r="E5" t="s">
        <v>30</v>
      </c>
      <c r="G5" s="9">
        <v>4138</v>
      </c>
    </row>
    <row r="6" spans="2:7" ht="15">
      <c r="B6" t="s">
        <v>32</v>
      </c>
      <c r="C6" s="9">
        <v>5360</v>
      </c>
      <c r="E6" t="s">
        <v>30</v>
      </c>
      <c r="G6" s="9">
        <v>5360</v>
      </c>
    </row>
    <row r="7" spans="2:7" ht="15">
      <c r="B7" t="s">
        <v>46</v>
      </c>
      <c r="C7" s="9">
        <v>20560</v>
      </c>
      <c r="E7" t="s">
        <v>30</v>
      </c>
      <c r="G7" s="9">
        <v>20560</v>
      </c>
    </row>
    <row r="8" spans="2:7" ht="15">
      <c r="B8" t="s">
        <v>34</v>
      </c>
      <c r="C8" s="9">
        <v>4739</v>
      </c>
      <c r="E8" t="s">
        <v>30</v>
      </c>
      <c r="G8" s="9">
        <v>4739</v>
      </c>
    </row>
    <row r="9" spans="2:7" ht="15">
      <c r="B9" t="s">
        <v>35</v>
      </c>
      <c r="C9" s="9">
        <v>5873</v>
      </c>
      <c r="E9" t="s">
        <v>30</v>
      </c>
      <c r="G9" s="9">
        <v>5873</v>
      </c>
    </row>
    <row r="10" spans="2:7" ht="15">
      <c r="B10" t="s">
        <v>36</v>
      </c>
      <c r="C10" s="9">
        <v>15285</v>
      </c>
      <c r="E10" t="s">
        <v>30</v>
      </c>
      <c r="G10" s="9">
        <v>15285</v>
      </c>
    </row>
    <row r="11" spans="2:7" ht="15">
      <c r="B11" t="s">
        <v>37</v>
      </c>
      <c r="C11" s="9">
        <v>4103</v>
      </c>
      <c r="E11" t="s">
        <v>30</v>
      </c>
      <c r="G11" s="9">
        <v>4103</v>
      </c>
    </row>
    <row r="12" spans="2:7" ht="15">
      <c r="B12" t="s">
        <v>38</v>
      </c>
      <c r="C12" s="9">
        <v>2842</v>
      </c>
      <c r="E12" s="9">
        <v>726</v>
      </c>
      <c r="G12" s="9">
        <v>3568</v>
      </c>
    </row>
    <row r="13" spans="2:7" ht="15">
      <c r="B13" t="s">
        <v>39</v>
      </c>
      <c r="C13" s="9">
        <v>15022</v>
      </c>
      <c r="E13" t="s">
        <v>30</v>
      </c>
      <c r="G13" s="9">
        <v>15022</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B2:J13"/>
  <sheetViews>
    <sheetView workbookViewId="0" topLeftCell="A1">
      <selection activeCell="A1" sqref="A1"/>
    </sheetView>
  </sheetViews>
  <sheetFormatPr defaultColWidth="8.00390625" defaultRowHeight="15"/>
  <cols>
    <col min="1" max="1" width="8.7109375" style="0" customWidth="1"/>
    <col min="2" max="2" width="21.7109375" style="0" customWidth="1"/>
    <col min="3" max="3" width="8.7109375" style="0" customWidth="1"/>
    <col min="4" max="4" width="10.7109375" style="0" customWidth="1"/>
    <col min="5" max="6" width="8.7109375" style="0" customWidth="1"/>
    <col min="7" max="7" width="1.7109375" style="0" customWidth="1"/>
    <col min="8" max="9" width="8.7109375" style="0" customWidth="1"/>
    <col min="10" max="10" width="1.7109375" style="0" customWidth="1"/>
    <col min="11" max="16384" width="8.7109375" style="0" customWidth="1"/>
  </cols>
  <sheetData>
    <row r="2" spans="3:10" ht="39.75" customHeight="1">
      <c r="C2" s="6" t="s">
        <v>47</v>
      </c>
      <c r="D2" s="6"/>
      <c r="F2" s="6" t="s">
        <v>48</v>
      </c>
      <c r="G2" s="6"/>
      <c r="I2" s="1" t="s">
        <v>27</v>
      </c>
      <c r="J2" s="1"/>
    </row>
    <row r="3" spans="2:10" ht="15">
      <c r="B3" t="s">
        <v>28</v>
      </c>
      <c r="D3" t="s">
        <v>30</v>
      </c>
      <c r="F3" s="8">
        <v>1273</v>
      </c>
      <c r="G3" s="8"/>
      <c r="I3" s="8">
        <v>1273</v>
      </c>
      <c r="J3" s="8"/>
    </row>
    <row r="4" spans="2:10" ht="15">
      <c r="B4" t="s">
        <v>29</v>
      </c>
      <c r="D4" t="s">
        <v>30</v>
      </c>
      <c r="F4" s="8">
        <v>1789</v>
      </c>
      <c r="G4" s="8"/>
      <c r="I4" s="8">
        <v>1789</v>
      </c>
      <c r="J4" s="8"/>
    </row>
    <row r="5" spans="2:10" ht="15">
      <c r="B5" t="s">
        <v>31</v>
      </c>
      <c r="D5" t="s">
        <v>30</v>
      </c>
      <c r="F5" s="8">
        <v>213</v>
      </c>
      <c r="G5" s="8"/>
      <c r="I5" s="8">
        <v>213</v>
      </c>
      <c r="J5" s="8"/>
    </row>
    <row r="6" spans="2:10" ht="15">
      <c r="B6" t="s">
        <v>32</v>
      </c>
      <c r="D6" t="s">
        <v>30</v>
      </c>
      <c r="F6" s="8">
        <v>494</v>
      </c>
      <c r="G6" s="8"/>
      <c r="I6" s="8">
        <v>494</v>
      </c>
      <c r="J6" s="8"/>
    </row>
    <row r="7" spans="2:10" ht="15">
      <c r="B7" t="s">
        <v>46</v>
      </c>
      <c r="D7" s="10">
        <v>-1</v>
      </c>
      <c r="F7" s="8">
        <v>1841</v>
      </c>
      <c r="G7" s="8"/>
      <c r="I7" s="8">
        <v>1841</v>
      </c>
      <c r="J7" s="8"/>
    </row>
    <row r="8" spans="2:10" ht="15">
      <c r="B8" t="s">
        <v>34</v>
      </c>
      <c r="D8" t="s">
        <v>30</v>
      </c>
      <c r="G8" t="s">
        <v>30</v>
      </c>
      <c r="J8" t="s">
        <v>30</v>
      </c>
    </row>
    <row r="9" spans="2:10" ht="15">
      <c r="B9" t="s">
        <v>35</v>
      </c>
      <c r="D9" t="s">
        <v>30</v>
      </c>
      <c r="F9" s="8">
        <v>3464</v>
      </c>
      <c r="G9" s="8"/>
      <c r="I9" s="8">
        <v>3464</v>
      </c>
      <c r="J9" s="8"/>
    </row>
    <row r="10" spans="2:10" ht="15">
      <c r="B10" t="s">
        <v>36</v>
      </c>
      <c r="D10" t="s">
        <v>30</v>
      </c>
      <c r="F10" s="8">
        <v>17271</v>
      </c>
      <c r="G10" s="8"/>
      <c r="I10" s="8">
        <v>17271</v>
      </c>
      <c r="J10" s="8"/>
    </row>
    <row r="11" spans="2:10" ht="15">
      <c r="B11" t="s">
        <v>37</v>
      </c>
      <c r="D11" t="s">
        <v>30</v>
      </c>
      <c r="G11" t="s">
        <v>30</v>
      </c>
      <c r="J11" t="s">
        <v>30</v>
      </c>
    </row>
    <row r="12" spans="2:10" ht="15">
      <c r="B12" t="s">
        <v>38</v>
      </c>
      <c r="D12" t="s">
        <v>30</v>
      </c>
      <c r="G12" t="s">
        <v>30</v>
      </c>
      <c r="J12" t="s">
        <v>30</v>
      </c>
    </row>
    <row r="13" spans="2:10" ht="15">
      <c r="B13" t="s">
        <v>39</v>
      </c>
      <c r="D13" t="s">
        <v>30</v>
      </c>
      <c r="G13" t="s">
        <v>30</v>
      </c>
      <c r="J13" t="s">
        <v>30</v>
      </c>
    </row>
  </sheetData>
  <sheetProtection selectLockedCells="1" selectUnlockedCells="1"/>
  <mergeCells count="17">
    <mergeCell ref="C2:D2"/>
    <mergeCell ref="F2:G2"/>
    <mergeCell ref="I2:J2"/>
    <mergeCell ref="F3:G3"/>
    <mergeCell ref="I3:J3"/>
    <mergeCell ref="F4:G4"/>
    <mergeCell ref="I4:J4"/>
    <mergeCell ref="F5:G5"/>
    <mergeCell ref="I5:J5"/>
    <mergeCell ref="F6:G6"/>
    <mergeCell ref="I6:J6"/>
    <mergeCell ref="F7:G7"/>
    <mergeCell ref="I7:J7"/>
    <mergeCell ref="F9:G9"/>
    <mergeCell ref="I9:J9"/>
    <mergeCell ref="F10:G10"/>
    <mergeCell ref="I10:J10"/>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B2:K18"/>
  <sheetViews>
    <sheetView workbookViewId="0" topLeftCell="A1">
      <selection activeCell="A1" sqref="A1"/>
    </sheetView>
  </sheetViews>
  <sheetFormatPr defaultColWidth="8.00390625" defaultRowHeight="15"/>
  <cols>
    <col min="1" max="1" width="8.7109375" style="0" customWidth="1"/>
    <col min="2" max="2" width="56.7109375" style="0" customWidth="1"/>
    <col min="3" max="3" width="23.7109375" style="0" customWidth="1"/>
    <col min="4" max="4" width="8.7109375" style="0" customWidth="1"/>
    <col min="5" max="5" width="83.8515625" style="0" customWidth="1"/>
    <col min="6" max="6" width="8.7109375" style="0" customWidth="1"/>
    <col min="7" max="7" width="49.7109375" style="0" customWidth="1"/>
    <col min="8" max="8" width="8.7109375" style="0" customWidth="1"/>
    <col min="9" max="9" width="18.7109375" style="0" customWidth="1"/>
    <col min="10" max="10" width="8.7109375" style="0" customWidth="1"/>
    <col min="11" max="11" width="30.7109375" style="0" customWidth="1"/>
    <col min="12" max="16384" width="8.7109375" style="0" customWidth="1"/>
  </cols>
  <sheetData>
    <row r="2" spans="2:11" ht="39.75" customHeight="1">
      <c r="B2" s="7" t="s">
        <v>49</v>
      </c>
      <c r="C2" s="7" t="s">
        <v>50</v>
      </c>
      <c r="E2" s="5" t="s">
        <v>51</v>
      </c>
      <c r="G2" s="5" t="s">
        <v>52</v>
      </c>
      <c r="I2" s="7" t="s">
        <v>53</v>
      </c>
      <c r="K2" s="7" t="s">
        <v>54</v>
      </c>
    </row>
    <row r="3" spans="2:11" ht="15">
      <c r="B3" t="s">
        <v>55</v>
      </c>
      <c r="C3" s="9">
        <v>6000</v>
      </c>
      <c r="E3" t="s">
        <v>30</v>
      </c>
      <c r="G3" s="9">
        <v>6000</v>
      </c>
      <c r="I3" s="9">
        <v>27588</v>
      </c>
      <c r="K3" s="9">
        <v>33588</v>
      </c>
    </row>
    <row r="4" spans="2:11" ht="15">
      <c r="B4" t="s">
        <v>29</v>
      </c>
      <c r="C4" s="9">
        <v>8187</v>
      </c>
      <c r="E4" t="s">
        <v>30</v>
      </c>
      <c r="G4" s="9">
        <v>8187</v>
      </c>
      <c r="I4" s="9">
        <v>4246</v>
      </c>
      <c r="K4" s="9">
        <v>12433</v>
      </c>
    </row>
    <row r="5" spans="2:11" ht="15">
      <c r="B5" t="s">
        <v>56</v>
      </c>
      <c r="C5" s="9">
        <v>4063</v>
      </c>
      <c r="E5" t="s">
        <v>30</v>
      </c>
      <c r="G5" s="9">
        <v>4063</v>
      </c>
      <c r="I5" s="9">
        <v>3518</v>
      </c>
      <c r="K5" s="9">
        <v>7581</v>
      </c>
    </row>
    <row r="6" spans="2:11" ht="15">
      <c r="B6" t="s">
        <v>32</v>
      </c>
      <c r="C6" s="9">
        <v>5492</v>
      </c>
      <c r="E6" t="s">
        <v>30</v>
      </c>
      <c r="G6" s="9">
        <v>5492</v>
      </c>
      <c r="I6" s="9">
        <v>4749</v>
      </c>
      <c r="K6" s="9">
        <v>10241</v>
      </c>
    </row>
    <row r="7" spans="2:11" ht="15">
      <c r="B7" t="s">
        <v>57</v>
      </c>
      <c r="C7" s="9">
        <v>27799</v>
      </c>
      <c r="E7" s="9">
        <v>389715</v>
      </c>
      <c r="G7" s="9">
        <v>417514</v>
      </c>
      <c r="I7" s="9">
        <v>44974</v>
      </c>
      <c r="K7" s="9">
        <v>462488</v>
      </c>
    </row>
    <row r="8" spans="2:11" ht="15">
      <c r="B8" t="s">
        <v>34</v>
      </c>
      <c r="C8" s="9">
        <v>678</v>
      </c>
      <c r="E8" t="s">
        <v>30</v>
      </c>
      <c r="G8" s="9">
        <v>678</v>
      </c>
      <c r="I8" s="9">
        <v>4123</v>
      </c>
      <c r="K8" s="9">
        <v>4801</v>
      </c>
    </row>
    <row r="9" spans="2:11" ht="15">
      <c r="B9" t="s">
        <v>35</v>
      </c>
      <c r="C9" s="9">
        <v>2000</v>
      </c>
      <c r="E9" t="s">
        <v>30</v>
      </c>
      <c r="G9" s="9">
        <v>2000</v>
      </c>
      <c r="I9" s="9">
        <v>5265</v>
      </c>
      <c r="K9" s="9">
        <v>7265</v>
      </c>
    </row>
    <row r="10" spans="2:11" ht="15">
      <c r="B10" t="s">
        <v>58</v>
      </c>
      <c r="C10" s="9">
        <v>19810</v>
      </c>
      <c r="E10" s="9">
        <v>71610</v>
      </c>
      <c r="G10" s="9">
        <v>91420</v>
      </c>
      <c r="I10" s="9">
        <v>17645</v>
      </c>
      <c r="K10" s="9">
        <v>109065</v>
      </c>
    </row>
    <row r="11" spans="2:11" ht="15">
      <c r="B11" t="s">
        <v>59</v>
      </c>
      <c r="C11" s="9">
        <v>14120</v>
      </c>
      <c r="E11" s="9">
        <v>34484</v>
      </c>
      <c r="G11" s="9">
        <v>48604</v>
      </c>
      <c r="I11" s="9">
        <v>14212</v>
      </c>
      <c r="K11" s="9">
        <v>62816</v>
      </c>
    </row>
    <row r="12" spans="2:11" ht="15">
      <c r="B12" t="s">
        <v>60</v>
      </c>
      <c r="C12" s="9">
        <v>16388</v>
      </c>
      <c r="E12" t="s">
        <v>30</v>
      </c>
      <c r="G12" s="9">
        <v>16388</v>
      </c>
      <c r="I12" t="s">
        <v>30</v>
      </c>
      <c r="K12" s="9">
        <v>16388</v>
      </c>
    </row>
    <row r="13" spans="2:11" ht="15">
      <c r="B13" t="s">
        <v>36</v>
      </c>
      <c r="C13" s="9">
        <v>131</v>
      </c>
      <c r="E13" t="s">
        <v>30</v>
      </c>
      <c r="G13" s="9">
        <v>131</v>
      </c>
      <c r="I13" s="9">
        <v>14744</v>
      </c>
      <c r="K13" s="9">
        <v>14875</v>
      </c>
    </row>
    <row r="14" spans="2:11" ht="15">
      <c r="B14" t="s">
        <v>37</v>
      </c>
      <c r="C14" s="9">
        <v>4663</v>
      </c>
      <c r="E14" t="s">
        <v>30</v>
      </c>
      <c r="G14" s="9">
        <v>4663</v>
      </c>
      <c r="I14" s="9">
        <v>3482</v>
      </c>
      <c r="K14" s="9">
        <v>8145</v>
      </c>
    </row>
    <row r="15" spans="2:11" ht="15">
      <c r="B15" t="s">
        <v>61</v>
      </c>
      <c r="C15" s="9">
        <v>859</v>
      </c>
      <c r="E15" t="s">
        <v>30</v>
      </c>
      <c r="G15" s="9">
        <v>859</v>
      </c>
      <c r="I15" t="s">
        <v>30</v>
      </c>
      <c r="K15" s="9">
        <v>859</v>
      </c>
    </row>
    <row r="16" spans="2:11" ht="15">
      <c r="B16" t="s">
        <v>38</v>
      </c>
      <c r="C16" s="9">
        <v>1608</v>
      </c>
      <c r="E16" t="s">
        <v>30</v>
      </c>
      <c r="G16" s="9">
        <v>1608</v>
      </c>
      <c r="I16" s="9">
        <v>3047</v>
      </c>
      <c r="K16" s="9">
        <v>4655</v>
      </c>
    </row>
    <row r="17" spans="2:11" ht="15">
      <c r="B17" t="s">
        <v>39</v>
      </c>
      <c r="C17" t="s">
        <v>30</v>
      </c>
      <c r="E17" t="s">
        <v>30</v>
      </c>
      <c r="G17" t="s">
        <v>30</v>
      </c>
      <c r="I17" s="9">
        <v>14478</v>
      </c>
      <c r="K17" s="9">
        <v>14478</v>
      </c>
    </row>
    <row r="18" spans="2:11" ht="15">
      <c r="B18" t="s">
        <v>62</v>
      </c>
      <c r="C18" s="9">
        <v>111798</v>
      </c>
      <c r="E18" s="9">
        <v>495809</v>
      </c>
      <c r="G18" s="9">
        <v>607607</v>
      </c>
      <c r="I18" s="9">
        <v>162071</v>
      </c>
      <c r="K18" s="9">
        <v>769678</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B2:F6"/>
  <sheetViews>
    <sheetView workbookViewId="0" topLeftCell="A1">
      <selection activeCell="A1" sqref="A1"/>
    </sheetView>
  </sheetViews>
  <sheetFormatPr defaultColWidth="8.00390625" defaultRowHeight="15"/>
  <cols>
    <col min="1" max="1" width="8.7109375" style="0" customWidth="1"/>
    <col min="2" max="2" width="100.8515625" style="0" customWidth="1"/>
    <col min="3" max="3" width="8.7109375" style="0" customWidth="1"/>
    <col min="4" max="4" width="29.7109375" style="0" customWidth="1"/>
    <col min="5" max="5" width="8.7109375" style="0" customWidth="1"/>
    <col min="6" max="6" width="20.7109375" style="0" customWidth="1"/>
    <col min="7" max="16384" width="8.7109375" style="0" customWidth="1"/>
  </cols>
  <sheetData>
    <row r="2" spans="2:6" ht="15">
      <c r="B2" s="7" t="s">
        <v>63</v>
      </c>
      <c r="D2" s="7" t="s">
        <v>64</v>
      </c>
      <c r="F2" s="7" t="s">
        <v>65</v>
      </c>
    </row>
    <row r="3" spans="2:6" ht="39.75" customHeight="1">
      <c r="B3" s="11" t="s">
        <v>66</v>
      </c>
      <c r="D3" s="9">
        <v>29730837</v>
      </c>
      <c r="F3" t="s">
        <v>67</v>
      </c>
    </row>
    <row r="4" spans="2:6" ht="39.75" customHeight="1">
      <c r="B4" s="11" t="s">
        <v>68</v>
      </c>
      <c r="D4" s="9">
        <v>28388731</v>
      </c>
      <c r="F4" t="s">
        <v>69</v>
      </c>
    </row>
    <row r="5" spans="2:6" ht="39.75" customHeight="1">
      <c r="B5" s="11" t="s">
        <v>70</v>
      </c>
      <c r="D5" s="9">
        <v>23557402</v>
      </c>
      <c r="F5" t="s">
        <v>71</v>
      </c>
    </row>
    <row r="6" spans="2:6" ht="39.75" customHeight="1">
      <c r="B6" s="11" t="s">
        <v>72</v>
      </c>
      <c r="D6" s="9">
        <v>18020979</v>
      </c>
      <c r="F6" t="s">
        <v>73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K15"/>
  <sheetViews>
    <sheetView workbookViewId="0" topLeftCell="A1">
      <selection activeCell="A1" sqref="A1"/>
    </sheetView>
  </sheetViews>
  <sheetFormatPr defaultColWidth="8.00390625" defaultRowHeight="15"/>
  <cols>
    <col min="1" max="1" width="99.8515625" style="0" customWidth="1"/>
    <col min="2" max="4" width="8.7109375" style="0" customWidth="1"/>
    <col min="5" max="5" width="10.7109375" style="0" customWidth="1"/>
    <col min="6" max="9" width="8.7109375" style="0" customWidth="1"/>
    <col min="10" max="10" width="10.7109375" style="0" customWidth="1"/>
    <col min="11" max="16384" width="8.7109375" style="0" customWidth="1"/>
  </cols>
  <sheetData>
    <row r="2" spans="3:10" ht="15">
      <c r="C2" s="1" t="s">
        <v>74</v>
      </c>
      <c r="D2" s="1"/>
      <c r="E2" s="1"/>
      <c r="G2" s="1" t="s">
        <v>75</v>
      </c>
      <c r="H2" s="1"/>
      <c r="I2" s="1"/>
      <c r="J2" s="1"/>
    </row>
    <row r="3" spans="1:10" ht="39.75" customHeight="1">
      <c r="A3" s="5" t="s">
        <v>76</v>
      </c>
      <c r="C3" s="1" t="s">
        <v>77</v>
      </c>
      <c r="D3" s="1"/>
      <c r="E3" s="7" t="s">
        <v>78</v>
      </c>
      <c r="G3" s="1" t="s">
        <v>77</v>
      </c>
      <c r="H3" s="1"/>
      <c r="J3" s="7" t="s">
        <v>78</v>
      </c>
    </row>
    <row r="4" ht="15">
      <c r="A4" s="7" t="s">
        <v>79</v>
      </c>
    </row>
    <row r="5" spans="1:8" ht="39.75" customHeight="1">
      <c r="A5" s="11" t="s">
        <v>80</v>
      </c>
      <c r="C5" s="8">
        <v>10872</v>
      </c>
      <c r="D5" s="8"/>
      <c r="G5" s="8">
        <v>10166</v>
      </c>
      <c r="H5" s="8"/>
    </row>
    <row r="6" spans="1:8" ht="39.75" customHeight="1">
      <c r="A6" s="11" t="s">
        <v>81</v>
      </c>
      <c r="C6" s="8">
        <v>290</v>
      </c>
      <c r="D6" s="8"/>
      <c r="G6" s="8">
        <v>807</v>
      </c>
      <c r="H6" s="8"/>
    </row>
    <row r="7" spans="1:10" ht="15">
      <c r="A7" s="7" t="s">
        <v>82</v>
      </c>
      <c r="C7" s="8">
        <v>11162</v>
      </c>
      <c r="D7" s="8"/>
      <c r="E7" t="s">
        <v>83</v>
      </c>
      <c r="G7" s="8">
        <v>10973</v>
      </c>
      <c r="H7" s="8"/>
      <c r="J7" t="s">
        <v>84</v>
      </c>
    </row>
    <row r="8" ht="15">
      <c r="A8" s="7" t="s">
        <v>85</v>
      </c>
    </row>
    <row r="9" spans="1:8" ht="39.75" customHeight="1">
      <c r="A9" s="11" t="s">
        <v>86</v>
      </c>
      <c r="C9" s="8">
        <v>520</v>
      </c>
      <c r="D9" s="8"/>
      <c r="G9" s="8">
        <v>520</v>
      </c>
      <c r="H9" s="8"/>
    </row>
    <row r="10" spans="1:8" ht="39.75" customHeight="1">
      <c r="A10" s="11" t="s">
        <v>87</v>
      </c>
      <c r="C10" s="8">
        <v>1245</v>
      </c>
      <c r="D10" s="8"/>
      <c r="G10" s="8">
        <v>1840</v>
      </c>
      <c r="H10" s="8"/>
    </row>
    <row r="11" spans="1:10" ht="39.75" customHeight="1">
      <c r="A11" s="5" t="s">
        <v>88</v>
      </c>
      <c r="C11" s="8">
        <v>1765</v>
      </c>
      <c r="D11" s="8"/>
      <c r="E11" t="s">
        <v>89</v>
      </c>
      <c r="G11" s="8">
        <v>2360</v>
      </c>
      <c r="H11" s="8"/>
      <c r="J11" t="s">
        <v>90</v>
      </c>
    </row>
    <row r="12" spans="1:10" ht="15">
      <c r="A12" s="7" t="s">
        <v>91</v>
      </c>
      <c r="C12" s="8">
        <v>477</v>
      </c>
      <c r="D12" s="8"/>
      <c r="E12" t="s">
        <v>92</v>
      </c>
      <c r="G12" s="8">
        <v>272</v>
      </c>
      <c r="H12" s="8"/>
      <c r="J12" t="s">
        <v>93</v>
      </c>
    </row>
    <row r="13" spans="1:10" ht="15">
      <c r="A13" s="7" t="s">
        <v>94</v>
      </c>
      <c r="C13" s="8">
        <v>94</v>
      </c>
      <c r="D13" s="8"/>
      <c r="E13" t="s">
        <v>95</v>
      </c>
      <c r="G13" s="8">
        <v>13</v>
      </c>
      <c r="H13" s="8"/>
      <c r="J13" t="s">
        <v>96</v>
      </c>
    </row>
    <row r="14" spans="1:10" ht="15">
      <c r="A14" s="7" t="s">
        <v>97</v>
      </c>
      <c r="C14" s="8">
        <v>13498</v>
      </c>
      <c r="D14" s="8"/>
      <c r="E14" t="s">
        <v>98</v>
      </c>
      <c r="G14" s="8">
        <v>13618</v>
      </c>
      <c r="H14" s="8"/>
      <c r="J14" t="s">
        <v>98</v>
      </c>
    </row>
    <row r="15" spans="1:11" ht="39.75" customHeight="1">
      <c r="A15" s="2" t="s">
        <v>99</v>
      </c>
      <c r="B15" s="2"/>
      <c r="C15" s="2"/>
      <c r="D15" s="2"/>
      <c r="E15" s="2"/>
      <c r="F15" s="2"/>
      <c r="G15" s="2"/>
      <c r="H15" s="2"/>
      <c r="I15" s="2"/>
      <c r="J15" s="2"/>
      <c r="K15" s="2"/>
    </row>
  </sheetData>
  <sheetProtection selectLockedCells="1" selectUnlockedCells="1"/>
  <mergeCells count="23">
    <mergeCell ref="C2:E2"/>
    <mergeCell ref="G2:J2"/>
    <mergeCell ref="C3:D3"/>
    <mergeCell ref="G3:H3"/>
    <mergeCell ref="C5:D5"/>
    <mergeCell ref="G5:H5"/>
    <mergeCell ref="C6:D6"/>
    <mergeCell ref="G6:H6"/>
    <mergeCell ref="C7:D7"/>
    <mergeCell ref="G7:H7"/>
    <mergeCell ref="C9:D9"/>
    <mergeCell ref="G9:H9"/>
    <mergeCell ref="C10:D10"/>
    <mergeCell ref="G10:H10"/>
    <mergeCell ref="C11:D11"/>
    <mergeCell ref="G11:H11"/>
    <mergeCell ref="C12:D12"/>
    <mergeCell ref="G12:H12"/>
    <mergeCell ref="C13:D13"/>
    <mergeCell ref="G13:H13"/>
    <mergeCell ref="C14:D14"/>
    <mergeCell ref="G14:H14"/>
    <mergeCell ref="A15:K15"/>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2023-03-15T20:56:19Z</dcterms:created>
  <dcterms:modified xsi:type="dcterms:W3CDTF">2023-03-15T20:56:19Z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