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the following table reflec" sheetId="3" r:id="rId3"/>
    <sheet name="the following table summar" sheetId="4" r:id="rId4"/>
    <sheet name="the following table summar-1" sheetId="5" r:id="rId5"/>
    <sheet name="share ownership" sheetId="6" r:id="rId6"/>
    <sheet name="share ownership-1" sheetId="7" r:id="rId7"/>
    <sheet name="share ownership-2" sheetId="8" r:id="rId8"/>
    <sheet name="chief executive officer ta" sheetId="9" r:id="rId9"/>
    <sheet name="payforperformance alignment" sheetId="10" r:id="rId10"/>
    <sheet name="general industry benchmark" sheetId="11" r:id="rId11"/>
    <sheet name="utilities industry benchma" sheetId="12" r:id="rId12"/>
    <sheet name="bonus opportunities for na" sheetId="13" r:id="rId13"/>
    <sheet name="annual bonus performance r" sheetId="14" r:id="rId14"/>
    <sheet name="2019 bonus payouts" sheetId="15" r:id="rId15"/>
    <sheet name="target value of longterm e" sheetId="16" r:id="rId16"/>
    <sheet name="target value of longterm e-1" sheetId="17" r:id="rId17"/>
    <sheet name="target value of longterm e-2" sheetId="18" r:id="rId18"/>
    <sheet name="target value of longterm e-3" sheetId="19" r:id="rId19"/>
    <sheet name="compensation tables" sheetId="20" r:id="rId20"/>
    <sheet name="compensation tables-1" sheetId="21" r:id="rId21"/>
    <sheet name="compensation tables-2" sheetId="22" r:id="rId22"/>
    <sheet name="compensation tables-3" sheetId="23" r:id="rId23"/>
    <sheet name="compensation tables-4" sheetId="24" r:id="rId24"/>
    <sheet name="compensation tables-5" sheetId="25" r:id="rId25"/>
    <sheet name="compensation tables-6" sheetId="26" r:id="rId26"/>
    <sheet name="compensation tables-7" sheetId="27" r:id="rId27"/>
    <sheet name="compensation tables-8" sheetId="28" r:id="rId28"/>
    <sheet name="compensation tables-9" sheetId="29" r:id="rId29"/>
    <sheet name="compensation tables-10" sheetId="30" r:id="rId30"/>
    <sheet name="compensation tables-11" sheetId="31" r:id="rId31"/>
    <sheet name="compensation tables-12" sheetId="32" r:id="rId32"/>
    <sheet name="compensation tables-13" sheetId="33" r:id="rId33"/>
    <sheet name="compensation tables-14" sheetId="34" r:id="rId34"/>
    <sheet name="compensation tables-15" sheetId="35" r:id="rId35"/>
    <sheet name="compensation tables-16" sheetId="36" r:id="rId36"/>
    <sheet name="compensation tables-17" sheetId="37" r:id="rId37"/>
    <sheet name="detail 2019 performancebas" sheetId="38" r:id="rId38"/>
    <sheet name="detail 2019 performancebas-1" sheetId="39" r:id="rId39"/>
  </sheets>
  <definedNames/>
  <calcPr fullCalcOnLoad="1"/>
</workbook>
</file>

<file path=xl/sharedStrings.xml><?xml version="1.0" encoding="utf-8"?>
<sst xmlns="http://schemas.openxmlformats.org/spreadsheetml/2006/main" count="1158" uniqueCount="483">
  <si>
    <t>Director Compensation</t>
  </si>
  <si>
    <t>2019 Director Compensation
Program</t>
  </si>
  <si>
    <t>Board Retainers:</t>
  </si>
  <si>
    <t>Annual Base Retainer</t>
  </si>
  <si>
    <t>Lead Director Retainer</t>
  </si>
  <si>
    <t>Committee Chair Retainers:</t>
  </si>
  <si>
    <t>Audit Committee Chair Retainer</t>
  </si>
  <si>
    <t>Compensation Committee Chair Retainer</t>
  </si>
  <si>
    <t>Other Committee Chair Retainer
 (A)</t>
  </si>
  <si>
    <t>Committee Member Retainers:</t>
  </si>
  <si>
    <t>Audit Committee Retainer</t>
  </si>
  <si>
    <t>Other Committee Retainer
 (B)</t>
  </si>
  <si>
    <t>Equity:</t>
  </si>
  <si>
    <t>Mandatory Deferred Equity</t>
  </si>
  <si>
    <t>Annual Equity Grant</t>
  </si>
  <si>
    <t>Initial Equity Grant for New Director</t>
  </si>
  <si>
    <t>Fees Earned or 
 Paid in Cash</t>
  </si>
  <si>
    <t>Stock 
 Awards 
 (B)</t>
  </si>
  <si>
    <t>Change in Pension Value 
 and Nonqualified Deferred 
 Compensation Earnings 
 (C)</t>
  </si>
  <si>
    <t>All Other 
 Compensation   (D)</t>
  </si>
  <si>
    <t>Total</t>
  </si>
  <si>
    <t>Alan L. Boeckmann</t>
  </si>
  <si>
    <t>Kathleen L. Brown</t>
  </si>
  <si>
    <t></t>
  </si>
  <si>
    <t>Andrés Conesa</t>
  </si>
  <si>
    <t>Maria Contreras-Sweet</t>
  </si>
  <si>
    <t>Pablo A. Ferrero</t>
  </si>
  <si>
    <t>William D. Jones</t>
  </si>
  <si>
    <t>Bethany J. Mayer
 (A)</t>
  </si>
  <si>
    <t>Michael N. Mears</t>
  </si>
  <si>
    <t>William G. Ouchi
 (A)</t>
  </si>
  <si>
    <t>William C. Rusnack</t>
  </si>
  <si>
    <t>Lynn Schenk</t>
  </si>
  <si>
    <t>Jack T. Taylor</t>
  </si>
  <si>
    <t>Cynthia L. Walker</t>
  </si>
  <si>
    <t>Cynthia J. Warner
 (A)</t>
  </si>
  <si>
    <t>James C. Yardley</t>
  </si>
  <si>
    <t>The following table reflects the components of the stock awards granted to each  non-employee  director in 2019:</t>
  </si>
  <si>
    <t>Equity Grant (2)</t>
  </si>
  <si>
    <t>2019 Director Equity Grants</t>
  </si>
  <si>
    <t>Mandatory   Deferred Equity (1)</t>
  </si>
  <si>
    <t>Phantom 
 Shares</t>
  </si>
  <si>
    <t>Restricted 
 Stock Units</t>
  </si>
  <si>
    <t>Bethany J. Mayer</t>
  </si>
  <si>
    <t>William G. Ouchi</t>
  </si>
  <si>
    <t>Cynthia J. Warner</t>
  </si>
  <si>
    <t>The following table summarizes outstanding equity balances for each  non-employee  director at December 31, 2019:</t>
  </si>
  <si>
    <t>Director Equity Balances as of December 31, 2019</t>
  </si>
  <si>
    <t>2019 Change in Pension Value and Above-Market Interest</t>
  </si>
  <si>
    <t>Change in   Accumulated   Benefits</t>
  </si>
  <si>
    <t>Above-Market   Interest</t>
  </si>
  <si>
    <t>Share Ownership</t>
  </si>
  <si>
    <t>Name</t>
  </si>
  <si>
    <t>Current Beneficial 
 Holdings (C)(D)</t>
  </si>
  <si>
    <t>Shares Subject 
 to Exercisable 
 Options (E)</t>
  </si>
  <si>
    <t>Total Without 
 Phantom Shares</t>
  </si>
  <si>
    <t>Phantom 
 Shares (F)</t>
  </si>
  <si>
    <t>Total 
 Including 
 Phantom Shares</t>
  </si>
  <si>
    <t>Dennis V. Arriola</t>
  </si>
  <si>
    <t>George W. Bilicic</t>
  </si>
  <si>
    <t>Joseph A. Householder  (A)</t>
  </si>
  <si>
    <t>Jeffrey W. Martin</t>
  </si>
  <si>
    <t>Trevor I. Mihalik</t>
  </si>
  <si>
    <t>William C. Rusnack  (B)</t>
  </si>
  <si>
    <t>Lynn Schenk
 (B)</t>
  </si>
  <si>
    <t>Directors and Executive Officers as a Group (20 persons)</t>
  </si>
  <si>
    <t>Name and
Address of Beneficial Owner</t>
  </si>
  <si>
    <t>Shares of Sempra
Energy Common Stock</t>
  </si>
  <si>
    <t>Percent of
Class  (F)</t>
  </si>
  <si>
    <t>T. Rowe Price Associates, Inc.  (A)   100 E. Pratt Street 
 Baltimore, MD 21202</t>
  </si>
  <si>
    <t>11.8%</t>
  </si>
  <si>
    <t>The Vanguard Group  (B)   100 Vanguard Blvd 
 Malvern, PA 19355</t>
  </si>
  <si>
    <t>8.3%</t>
  </si>
  <si>
    <t>BlackRock, Inc.
 (C)   55 East 52 nd  Street 
 New York, NY 10055</t>
  </si>
  <si>
    <t>8.2%</t>
  </si>
  <si>
    <t>Capital International Investors, division of Capital Research
and Management Company  (D)   11100 Santa Monica Boulevard, 16 th  Floor   Los Angeles, CA 90025</t>
  </si>
  <si>
    <t>5.8%</t>
  </si>
  <si>
    <t>State Street
Corporation  (E)   State Street Financial Center 
 One Lincoln Street   Boston, MA 02111</t>
  </si>
  <si>
    <t>5.4%</t>
  </si>
  <si>
    <t>2019</t>
  </si>
  <si>
    <t>2018</t>
  </si>
  <si>
    <t>Dollars in
Thousands</t>
  </si>
  <si>
    <t>Fees</t>
  </si>
  <si>
    <t>% of Total</t>
  </si>
  <si>
    <t>Audit Fees</t>
  </si>
  <si>
    <t>Sempra Energy Consolidated Financial
Statements, Internal Controls and Subsidiary Audits</t>
  </si>
  <si>
    <t>Regulatory Filings and Related
Services</t>
  </si>
  <si>
    <t>Total Audit Fees</t>
  </si>
  <si>
    <t>87%</t>
  </si>
  <si>
    <t>89%</t>
  </si>
  <si>
    <t>Audit-Related Fees</t>
  </si>
  <si>
    <t>Employee Benefit Plan Audits</t>
  </si>
  <si>
    <t>Other Audit-Related Services  (1)</t>
  </si>
  <si>
    <t>Total Audit-Related Fees</t>
  </si>
  <si>
    <t>11%</t>
  </si>
  <si>
    <t>10%</t>
  </si>
  <si>
    <t>Tax Fees  (2)</t>
  </si>
  <si>
    <t>1%</t>
  </si>
  <si>
    <t>All Other Fees  (3)</t>
  </si>
  <si>
    <t>Total Fees</t>
  </si>
  <si>
    <t>Chief Executive Officer Target Compensation Summary</t>
  </si>
  <si>
    <t>Base Salary</t>
  </si>
  <si>
    <t>Target Value of Performance- 
 Based Annual Bonus</t>
  </si>
  <si>
    <t>Target 2019 LTIP 
 Award Value</t>
  </si>
  <si>
    <t>Target 2019 Total Direct    
 Compensation</t>
  </si>
  <si>
    <t>Pay-for-Performance   Alignment</t>
  </si>
  <si>
    <t>TSR-Based LTIP Awards</t>
  </si>
  <si>
    <t>TSR Performance Result</t>
  </si>
  <si>
    <t>Payout</t>
  </si>
  <si>
    <t>2013  2016</t>
  </si>
  <si>
    <t>40 th  Percentile vs. S&amp;P 500
Utilities Index</t>
  </si>
  <si>
    <t>38% of Target</t>
  </si>
  <si>
    <t>2014  2017</t>
  </si>
  <si>
    <t>Below Threshold Performance</t>
  </si>
  <si>
    <t>No Payout</t>
  </si>
  <si>
    <t>2015  2017</t>
  </si>
  <si>
    <t>2016  2018</t>
  </si>
  <si>
    <t>2017  2019</t>
  </si>
  <si>
    <t>59.8 th  Percentile vs. S&amp;P 500 Utilities Index 
 66.2 nd  Percentile vs. S&amp;P 500 Index</t>
  </si>
  <si>
    <t>125% of Target         138% of Target   
 169% of Target     Combined Payout</t>
  </si>
  <si>
    <t>General Industry Benchmarking</t>
  </si>
  <si>
    <t>(Dollars in Millions)</t>
  </si>
  <si>
    <t>Market 
 Capitalization(1)</t>
  </si>
  <si>
    <t>Earnings(2)</t>
  </si>
  <si>
    <t>Revenue(2)</t>
  </si>
  <si>
    <t>Sempra Energy</t>
  </si>
  <si>
    <t>Sempra Percentile Rank</t>
  </si>
  <si>
    <t>th</t>
  </si>
  <si>
    <t>75 th  Percentile</t>
  </si>
  <si>
    <t>Median</t>
  </si>
  <si>
    <t>25 th  Percentile</t>
  </si>
  <si>
    <t>Utilities Industry Benchmarking</t>
  </si>
  <si>
    <t>st</t>
  </si>
  <si>
    <t>Bonus Opportunities for Named Executive Officers</t>
  </si>
  <si>
    <t>Named Executive Officer</t>
  </si>
  <si>
    <t>Threshold</t>
  </si>
  <si>
    <t>Target</t>
  </si>
  <si>
    <t>Maximum</t>
  </si>
  <si>
    <t>0%</t>
  </si>
  <si>
    <t>130%</t>
  </si>
  <si>
    <t>260%</t>
  </si>
  <si>
    <t>Joseph A. Householder</t>
  </si>
  <si>
    <t>100%</t>
  </si>
  <si>
    <t>200%</t>
  </si>
  <si>
    <t>George W. Bilicic (1)</t>
  </si>
  <si>
    <t>95%</t>
  </si>
  <si>
    <t>190%</t>
  </si>
  <si>
    <t>80%</t>
  </si>
  <si>
    <t>160%</t>
  </si>
  <si>
    <t>Annual Bonus Performance Results</t>
  </si>
  <si>
    <t>2019 Performance Measures</t>
  </si>
  <si>
    <t>Goals</t>
  </si>
  <si>
    <t>Percent of</t>
  </si>
  <si>
    <t>Target Weight</t>
  </si>
  <si>
    <t>Actual</t>
  </si>
  <si>
    <t>Target 
 Achieved</t>
  </si>
  <si>
    <t>Financial:</t>
  </si>
  <si>
    <t>ABP Earnings  (Dollars in Millions)</t>
  </si>
  <si>
    <t>85%</t>
  </si>
  <si>
    <t>% (1)</t>
  </si>
  <si>
    <t>Safety:</t>
  </si>
  <si>
    <t>Employee and Public Safety</t>
  </si>
  <si>
    <t>12%</t>
  </si>
  <si>
    <t>See Appendix D for Detail</t>
  </si>
  <si>
    <t>% (2)</t>
  </si>
  <si>
    <t>Customer Service &amp; Stakeholders:</t>
  </si>
  <si>
    <t>SDG&amp;E and SoCalGas Customer Service/Stakeholders</t>
  </si>
  <si>
    <t>3%</t>
  </si>
  <si>
    <t>4%</t>
  </si>
  <si>
    <t>TOTAL</t>
  </si>
  <si>
    <t>194%</t>
  </si>
  <si>
    <t>2019 Bonus Payouts</t>
  </si>
  <si>
    <t>Base Salary at 
 Year-End 2019</t>
  </si>
  <si>
    <t>x</t>
  </si>
  <si>
    <t>Bonus 
 Target</t>
  </si>
  <si>
    <t>Performance 
 Score(2)</t>
  </si>
  <si>
    <t>Bonus(3)</t>
  </si>
  <si>
    <t>Target Value of Long-Term Equity-Based Incentives</t>
  </si>
  <si>
    <t>Target Value of 2019 
 Annual LTIP Award</t>
  </si>
  <si>
    <t>n/a</t>
  </si>
  <si>
    <t>Cumulative Total Shareholder Return Percentile Rank vs. 
 S&amp;P 500 Utilities Index   or S&amp;P 500
Index   (Measured Independently in Separate Award Components)</t>
  </si>
  <si>
    <t>Sempra Energy Common Stock Shares 
 Received for Each 
 Restricted Stock Unit(1)</t>
  </si>
  <si>
    <t>90 th  Percentile or higher</t>
  </si>
  <si>
    <t>70 th  Percentile</t>
  </si>
  <si>
    <t>50 th  Percentile</t>
  </si>
  <si>
    <t>40 th  Percentile</t>
  </si>
  <si>
    <t>30 th  Percentile</t>
  </si>
  <si>
    <t>25 th
 Percentile or below</t>
  </si>
  <si>
    <t>Percentile of Analyst Consensus Estimates for 
 S&amp;P 500 Utilities Index EPS CAGR</t>
  </si>
  <si>
    <t>Sempra Energy Common Stock Shares Received 
 for Each Restricted Stock Unit(1)</t>
  </si>
  <si>
    <t>90 th  Percentile or higher (7.8% or higher)</t>
  </si>
  <si>
    <t>75 th  Percentile (6.3%)</t>
  </si>
  <si>
    <t>50 th  Percentile (5.4%)</t>
  </si>
  <si>
    <t>25 th  Percentile (3.7%)</t>
  </si>
  <si>
    <t>Earnings Per Share Growth (Diluted) for 2017-2019
Award</t>
  </si>
  <si>
    <t>2016</t>
  </si>
  <si>
    <t>GAAP EPS</t>
  </si>
  <si>
    <t>Predefined Adjustments:</t>
  </si>
  <si>
    <t>Acquisitions and divestitures (other than Oncor): gains and losses on sales, related impairments, and related
earnings impacts</t>
  </si>
  <si>
    <t>Effect of changes in tax laws, changes in regulatory treatment of tax repairs allowance and foreign exchange
gains or losses at Mexico</t>
  </si>
  <si>
    <t>Costs related to corporate optimization efforts</t>
  </si>
  <si>
    <t>Certain unplanned items related to nonqualified pension and deferred compensation</t>
  </si>
  <si>
    <t>EPS for 2017-2019 LTIP Award Purposes</t>
  </si>
  <si>
    <t>EPS Growth for 2017-2019 LTIP Award Purposes</t>
  </si>
  <si>
    <t>17.3%</t>
  </si>
  <si>
    <t>Compensation Tables</t>
  </si>
  <si>
    <t>Stock 
 Awards 
 (E)</t>
  </si>
  <si>
    <t>Option 
 Awards 
 (E)</t>
  </si>
  <si>
    <t>Non-Equity 
 Incentive Plan 
 Compensation</t>
  </si>
  <si>
    <t>Change in 
 Pension
Value 
 and 
 Non-Qualified 
 Deferred 
 Compensation 
 Earnings 
 (F)</t>
  </si>
  <si>
    <t>Year</t>
  </si>
  <si>
    <t>Salary (C)</t>
  </si>
  <si>
    <t>Bonus (D)</t>
  </si>
  <si>
    <t>Restricted 
 stock 
 units</t>
  </si>
  <si>
    <t>Service- 
 based 
 options</t>
  </si>
  <si>
    <t>Performance- 
 based annual 
 cash bonus</t>
  </si>
  <si>
    <t>Pension 
 accruals 
 and above- 
 market 
 interest 
 on 
non- 
 qualified 
 deferred 
 compensation</t>
  </si>
  <si>
    <t>All Other 
 Compensation 
 (G)</t>
  </si>
  <si>
    <t>Jeffrey W. Martin 
 Chairman and Chief 
 Executive Officer</t>
  </si>
  <si>
    <t>$</t>
  </si>
  <si>
    <t>Joseph A. Householder  (A)   Former President and 
 Chief Operating Officer</t>
  </si>
  <si>
    <t>George W. Bilicic  (B)   President and Chief 
 Legal Officer</t>
  </si>
  <si>
    <t>Trevor I. Mihalik 
 Executive Vice President 
 and Chief Financial Officer</t>
  </si>
  <si>
    <t>Dennis V. Arriola 
 Executive Vice President 
 and Group President</t>
  </si>
  <si>
    <t>Change in 
 Accumulated 
 Benefits(1)</t>
  </si>
  <si>
    <t>Above-Market 
 Interest</t>
  </si>
  <si>
    <t>Company 401(k) and 
 Deferred Compensation 
 Plan Contributions</t>
  </si>
  <si>
    <t>Insurance 
 Premiums(1)</t>
  </si>
  <si>
    <t>Other(2)</t>
  </si>
  <si>
    <t>Stock Awards</t>
  </si>
  <si>
    <t>Option Awards</t>
  </si>
  <si>
    <t>Salary</t>
  </si>
  <si>
    <t>Bonus</t>
  </si>
  <si>
    <t>Service- 
 based   options</t>
  </si>
  <si>
    <t>Performance- 
 based annual 
 cash bonus</t>
  </si>
  <si>
    <t>Joseph A. Householder 
 Former President and 
 Chief Operating Officer</t>
  </si>
  <si>
    <t>George W. Bilicic 
 President and 
 Chief Legal Officer</t>
  </si>
  <si>
    <t>Trevor I. Mihalik 
 Executive Vice President and 
 Chief Financial Officer</t>
  </si>
  <si>
    <t>Dennis V. Arriola 
 Executive Vice President and 
 Group President</t>
  </si>
  <si>
    <t>Grant 
 Date 
 (A)</t>
  </si>
  <si>
    <t>Autho- 
 rization 
 Date 
 (A)</t>
  </si>
  <si>
    <t>Estimated Possible Payouts Under 
 Non-Equity  Incentive Plan Awards 
 (Performance-Based Annual Bonus) 
 (B)</t>
  </si>
  <si>
    <t>Estimated Future Payouts 
 Under Equity Incentive Plan 
 Awards (Number of Shares) 
 (C)(E)</t>
  </si>
  <si>
    <t>All Other 
 Stock 
 Awards 
 (D)(E) 
 Number 
 of Shares</t>
  </si>
  <si>
    <t>Option Awards 
 (Service-based 
 Stock Options) 
 (F)</t>
  </si>
  <si>
    <t>Grant Date 
 Fair Value 
 of Stock 
 and Option 
 Awards 
 (G)</t>
  </si>
  <si>
    <t>Number 
 of 
 Shares</t>
  </si>
  <si>
    <t>Exercise 
 Price 
 per 
 Share</t>
  </si>
  <si>
    <t>Performance-based 
 Restricted Stock Units based on TSR vs. S&amp;P 500 Utilities Index</t>
  </si>
  <si>
    <t>1/02/19</t>
  </si>
  <si>
    <t>12/17/18</t>
  </si>
  <si>
    <t>Performance-based 
 Restricted Stock Units based on TSR vs. S&amp;P 500 Index</t>
  </si>
  <si>
    <t>Performance-based 
 Restricted Stock Units based on EPS growth</t>
  </si>
  <si>
    <t>Service-based 
 Restricted Stock 
 UnitsSpecial</t>
  </si>
  <si>
    <t>Nonqualified Stock Options</t>
  </si>
  <si>
    <t>Performance-Based Annual Bonus</t>
  </si>
  <si>
    <t>Service-based 
 Restricted Stock UnitsSpecial</t>
  </si>
  <si>
    <t>Service-based Restricted Stock
UnitsNew Hire</t>
  </si>
  <si>
    <t>6/17/19</t>
  </si>
  <si>
    <t>5/06/19</t>
  </si>
  <si>
    <t>Trevor I.
Mihalik</t>
  </si>
  <si>
    <t>Service-based 
 Restricted Stock Units</t>
  </si>
  <si>
    <t>Service-based 
 Restricted Stock Units Special</t>
  </si>
  <si>
    <t>Option Awards 
 (Service-Based Stock Options) 
 (A)</t>
  </si>
  <si>
    <t>Stock Awards</t>
  </si>
  <si>
    <t>Equity Incentive 
 Plan Awards 
 (PerformanceBased 
 Restricted Stock Units) 
 (B)</t>
  </si>
  <si>
    <t>Other Stock Awards 
 (ServiceBased 
 Restricted Stock Units) 
 (C)</t>
  </si>
  <si>
    <t>Number of Shares 
 Underlying   Unexercised Options</t>
  </si>
  <si>
    <t>Number of 
 Unearned/ 
 Unvested 
 Shares 
 (D)</t>
  </si>
  <si>
    <t>Market 
 Value of 
 Unearned/ 
 Unvested 
 Shares</t>
  </si>
  <si>
    <t>Market 
 Value of 
 Unearned/ 
 Unvested 
 Shares</t>
  </si>
  <si>
    <t>Grant 
 Date</t>
  </si>
  <si>
    <t>Exercisable</t>
  </si>
  <si>
    <t>Unexercisable</t>
  </si>
  <si>
    <t>Exercise 
 Price</t>
  </si>
  <si>
    <t>Expiration 
 Date</t>
  </si>
  <si>
    <t>Jeffrey W.
Martin</t>
  </si>
  <si>
    <t>01/02/19</t>
  </si>
  <si>
    <t>01/01/29</t>
  </si>
  <si>
    <t>(H)</t>
  </si>
  <si>
    <t>05/01/18</t>
  </si>
  <si>
    <t>01/02/18</t>
  </si>
  <si>
    <t>01/03/17</t>
  </si>
  <si>
    <t>(F)</t>
  </si>
  <si>
    <t>(G)</t>
  </si>
  <si>
    <t>(E)</t>
  </si>
  <si>
    <t>06/17/19</t>
  </si>
  <si>
    <t>(I)</t>
  </si>
  <si>
    <t>03/09/18</t>
  </si>
  <si>
    <t>(J)</t>
  </si>
  <si>
    <t>02/21/18</t>
  </si>
  <si>
    <t>Dennis V.
Arriola</t>
  </si>
  <si>
    <t>Total Shareholder Return-Based Awards</t>
  </si>
  <si>
    <t>Performance as of 
 December 31, 2019</t>
  </si>
  <si>
    <t>01/02/19 Award (TSR vs. S&amp;P 500 Utilities Index)</t>
  </si>
  <si>
    <t>01/02/19 Award (TSR vs. S&amp;P 500 Index)</t>
  </si>
  <si>
    <t>152%</t>
  </si>
  <si>
    <t>01/02/18 Award (TSR vs. S&amp;P 500 Utilities Index)</t>
  </si>
  <si>
    <t>168%</t>
  </si>
  <si>
    <t>01/02/18 Award (TSR vs. S&amp;P 500 Index)</t>
  </si>
  <si>
    <t>01/03/17 Award (TSR vs. S&amp;P 500 Utilities Index)</t>
  </si>
  <si>
    <t>125%</t>
  </si>
  <si>
    <t>01/03/17 Award
(TSR vs. S&amp;P 500 Index)</t>
  </si>
  <si>
    <t>169%</t>
  </si>
  <si>
    <t>Number of 
 Shares Acquired 
 on Vesting</t>
  </si>
  <si>
    <t>Value Realized 
 on Vesting 
 (A)(B)</t>
  </si>
  <si>
    <t>Plan</t>
  </si>
  <si>
    <t>Years of 
 Credited Service</t>
  </si>
  <si>
    <t>Present Value of 
 Accumulated Benefit 
 (A)(B)</t>
  </si>
  <si>
    <t>Cash Balance Plan</t>
  </si>
  <si>
    <t>Supplemental Executive Retirement Plan</t>
  </si>
  <si>
    <t>Joseph A.
Householder</t>
  </si>
  <si>
    <t>Supplemental Executive Retirement Plan</t>
  </si>
  <si>
    <t>Executive 
 Contributions 
 in 2019 (A)</t>
  </si>
  <si>
    <t>Company 
 Contributions 
 in 2019 (B)</t>
  </si>
  <si>
    <t>Aggregate 
 Earnings 
 in 2019 (C)</t>
  </si>
  <si>
    <t>Aggregate 
 Distributions 
 in 2019 (D)</t>
  </si>
  <si>
    <t>Aggregate 
 Balance 
 at 12/31/19 (E)</t>
  </si>
  <si>
    <t>Termination of Employment by the Company Without 
 Cause or by the Executive 
Officer for Good Reason or Death</t>
  </si>
  <si>
    <t>Change in 
 Control Only</t>
  </si>
  <si>
    <t>Unrelated to a 
         Change in Control</t>
  </si>
  <si>
    <t>Change in 
 Control</t>
  </si>
  <si>
    <t>Resulting 
           from Death</t>
  </si>
  <si>
    <t>(Without Termination 
             of Employment)</t>
  </si>
  <si>
    <t>Lump Sum Cash Payment  (A)</t>
  </si>
  <si>
    <t>Acceleration of Existing Equity
Awards  (B)</t>
  </si>
  <si>
    <t>Enhanced Retirement Benefits  (C)</t>
  </si>
  <si>
    <t>Health &amp; Welfare
Benefits  (D)</t>
  </si>
  <si>
    <t>(D)</t>
  </si>
  <si>
    <t>Financial Planning  (E)</t>
  </si>
  <si>
    <t>Outplacement</t>
  </si>
  <si>
    <t>Total After Severance Reduction  (F)</t>
  </si>
  <si>
    <t>(800)  662-5200  (U.S. and Canada) 
 +1  (203) 658-9400  (International)</t>
  </si>
  <si>
    <t>SRE.info@investor.morrowsodali.com</t>
  </si>
  <si>
    <t>American Stock Transfer &amp; Trust Company, LLC   Attn: Sempra
Energy   6201 15th Avenue   Brooklyn, NY 11219</t>
  </si>
  <si>
    <t>(888)  776-9962  (U.S. and Canada) 
 +1 (718) 921-8562  (International)</t>
  </si>
  <si>
    <t>American Stock Transfer &amp; Trust Company, LLC   Attn: Sempra
Energy   6201 15 th  Avenue 
 Brooklyn, NY 11219</t>
  </si>
  <si>
    <t>(877)  773-6772  (U.S. and Canada) 
 +1  (718) 921-8124  (International)</t>
  </si>
  <si>
    <t>Morrow Sodali LLC   470 West Avenue 
 Stamford, CT 06902</t>
  </si>
  <si>
    <t>(Dollars in millions, except per share amounts; shares in thousands)</t>
  </si>
  <si>
    <t>Pretax 
 amount</t>
  </si>
  <si>
    <t>Income tax 
 expense 
 (benefit)(1)</t>
  </si>
  <si>
    <t>Non- 
 controlling   interests</t>
  </si>
  <si>
    <t>Earnings</t>
  </si>
  <si>
    <t>Year ended December 31, 2019</t>
  </si>
  <si>
    <t>Sempra Energy GAAP Earnings</t>
  </si>
  <si>
    <t>Excluded items:</t>
  </si>
  <si>
    <t>Gain on sale of certain Sempra Renewables assets</t>
  </si>
  <si>
    <t>Associated with holding the South American businesses for sale:</t>
  </si>
  <si>
    <t>Change in indefinite reinvestment assertion of basis differences and structure of sale of discontinued
operations</t>
  </si>
  <si>
    <t>Reduction in tax valuation allowance against NOL carryfowards</t>
  </si>
  <si>
    <t>Sempra Energy Adjusted Earnings</t>
  </si>
  <si>
    <t>Diluted EPS:</t>
  </si>
  <si>
    <t>Weighted-average common shares outstanding</t>
  </si>
  <si>
    <t>Sempra Energy GAAP EPS</t>
  </si>
  <si>
    <t>Sempra Energy Adjusted EPS</t>
  </si>
  <si>
    <t>Year ended December 31, 2018</t>
  </si>
  <si>
    <t>Impacts associated with Aliso Canyon litigation</t>
  </si>
  <si>
    <t>Impairment of U.S. wind equity investments</t>
  </si>
  <si>
    <t>Impairment of  non-utility  natural gas storage assets</t>
  </si>
  <si>
    <t>Impairment of investment in RBS Sempra Commodities</t>
  </si>
  <si>
    <t>Impact from the TCJA</t>
  </si>
  <si>
    <t>Year ended December 31, 2014</t>
  </si>
  <si>
    <t>Excluded item:</t>
  </si>
  <si>
    <t>SONGS plant closure loss (2)</t>
  </si>
  <si>
    <t>DETAIL  2019 PERFORMANCE-BASED ANNUAL BONUS PLAN PERFORMANCE MEASURES AND RESULTS</t>
  </si>
  <si>
    <t>Weight</t>
  </si>
  <si>
    <t>Performance-Based Annual 
 Bonus Goals</t>
  </si>
  <si>
    <t>% of Target  
 Achieved</t>
  </si>
  <si>
    <t>Sempra Energy ABP Earnings (Dollars in Millions)</t>
  </si>
  <si>
    <t>85.00%</t>
  </si>
  <si>
    <t>Subtotal: Financial</t>
  </si>
  <si>
    <t>170.0%</t>
  </si>
  <si>
    <t>Safety  International Operations</t>
  </si>
  <si>
    <t>Chile Total Recordable Incident Rate (TRIR)</t>
  </si>
  <si>
    <t>0.33%</t>
  </si>
  <si>
    <t>Chile Lost Time Days Away Rate (LTDAR)</t>
  </si>
  <si>
    <t>Peru Total Recordable Incident Rate (TRIR)</t>
  </si>
  <si>
    <t>Peru Lost Time Days Away Rate (LTDAR)</t>
  </si>
  <si>
    <t>IENOVA Total Recordable Incident Rate (TRIR)</t>
  </si>
  <si>
    <t>IENOVA Lost Time Accident Rate (LTAR)</t>
  </si>
  <si>
    <t>2.00%</t>
  </si>
  <si>
    <t>4.00%</t>
  </si>
  <si>
    <t>Safety  Oncor</t>
  </si>
  <si>
    <t>Days Away, Restricted or Transferred (DART) Incident Rate</t>
  </si>
  <si>
    <t>80% (1)</t>
  </si>
  <si>
    <t>1.60%</t>
  </si>
  <si>
    <t>Management Onsite Safety Meetings (Leading)</t>
  </si>
  <si>
    <t>0.60%</t>
  </si>
  <si>
    <t>HSSE Audits (Leading)</t>
  </si>
  <si>
    <t>Total Recordable Incident Rate (TRIR) (Lagging)</t>
  </si>
  <si>
    <t>0.80%</t>
  </si>
  <si>
    <t>Safety  Sempra LNG</t>
  </si>
  <si>
    <t>Safety  SDG&amp;E</t>
  </si>
  <si>
    <t>Employee Safety  Zero employee electric contacts</t>
  </si>
  <si>
    <t>0.18%</t>
  </si>
  <si>
    <t>Employee Safety  Lost Time Incident (LTI) Rate</t>
  </si>
  <si>
    <t>0.24%</t>
  </si>
  <si>
    <t>Employee Safety  Controllable Motor Vehicle Incidents (CMVI)</t>
  </si>
  <si>
    <t>Employee Safety  Environmental and Safety Compliance Management Program (ESCMP) Findings
Mediated</t>
  </si>
  <si>
    <t>90%</t>
  </si>
  <si>
    <t>Employee Safety  Field Observations</t>
  </si>
  <si>
    <t>Gas Safety  Distribution System Integrity  Miles Vintage Replacement</t>
  </si>
  <si>
    <t>Gas Safety  Damage Prevention (Damages as per USA ticket rate)</t>
  </si>
  <si>
    <t>Gas Safety  Mobile Home Park Retrofit Program (spaces with  To-the-Meter  Installed)</t>
  </si>
  <si>
    <t>0.12%</t>
  </si>
  <si>
    <t>Gas Safety  P1 Gas Response Time (Minutes)</t>
  </si>
  <si>
    <t>Gas Safety  Pipeline Safety Enhancement Plan (PSEP) Line 1600  Projects Advanced to Late Stage
Design</t>
  </si>
  <si>
    <t>Electric Safety  System Average Interruption Duration Index (SAIDI)</t>
  </si>
  <si>
    <t>Electric Safety  Worst Circuit: SAIDI</t>
  </si>
  <si>
    <t>Electric Safety  Worst Circuit: System Average Interruption Frequency Index (SAIFI)</t>
  </si>
  <si>
    <t>Fire and Public Safety  Replacement of Do Not Operate Energized Switches</t>
  </si>
  <si>
    <t>Fire and Public Safety  Fire Hardening: Wood to Steel Pole Replacements</t>
  </si>
  <si>
    <t>Fire and Public Safety  Wildfire Safety Communications</t>
  </si>
  <si>
    <t>72%</t>
  </si>
  <si>
    <t>74%</t>
  </si>
  <si>
    <t>76%</t>
  </si>
  <si>
    <t>3.00%</t>
  </si>
  <si>
    <t>5.81%</t>
  </si>
  <si>
    <t>Safety  SoCalGas</t>
  </si>
  <si>
    <t>Employee Safety  Environmental and Safety Compliance Management Program (ESCMP) Corrective
Action</t>
  </si>
  <si>
    <t>Employee Safety  Alert Driving Implementation Completion</t>
  </si>
  <si>
    <t>98%</t>
  </si>
  <si>
    <t>180%</t>
  </si>
  <si>
    <t>Customer, Public &amp; System Safety  A1 Order Response Time</t>
  </si>
  <si>
    <t>0.40%</t>
  </si>
  <si>
    <t>91.3%</t>
  </si>
  <si>
    <t>91.7%</t>
  </si>
  <si>
    <t>91.9%</t>
  </si>
  <si>
    <t>92.1%</t>
  </si>
  <si>
    <t>Customer, Public &amp; System Safety  Pipeline Safety Enhancement Program: Number of Pipeline
Miles Closed Out</t>
  </si>
  <si>
    <t>Customer, Public &amp; System Safety  Damage Prevention: Damages per USA Ticket Rate</t>
  </si>
  <si>
    <t>Customer, Public &amp; System Safety  Distribution Integrity Management Program: Miles of Vintage
Mains and Services Replaced</t>
  </si>
  <si>
    <t>Customer, Public &amp; System Safety  Storage Integrity
Management Program  Number of Wells Inspected and/or Abandoned</t>
  </si>
  <si>
    <t>50%</t>
  </si>
  <si>
    <t>4.67%</t>
  </si>
  <si>
    <t>Subtotal  Safety</t>
  </si>
  <si>
    <t>12.00%</t>
  </si>
  <si>
    <t>20.08%</t>
  </si>
  <si>
    <t>Customer Service &amp; Stakeholders  SDG&amp;E</t>
  </si>
  <si>
    <t>Overall Self Service</t>
  </si>
  <si>
    <t>0.75%</t>
  </si>
  <si>
    <t>69%</t>
  </si>
  <si>
    <t>71%</t>
  </si>
  <si>
    <t>73%</t>
  </si>
  <si>
    <t>71.20%</t>
  </si>
  <si>
    <t>110%</t>
  </si>
  <si>
    <t>Supplier Diversity</t>
  </si>
  <si>
    <t>0.50%</t>
  </si>
  <si>
    <t>32%</t>
  </si>
  <si>
    <t>35%</t>
  </si>
  <si>
    <t>38%</t>
  </si>
  <si>
    <t>40.86%</t>
  </si>
  <si>
    <t>Envision: Complete Core Customer Information System (CIS)
Design</t>
  </si>
  <si>
    <t>0.25%</t>
  </si>
  <si>
    <t>Oct. 15</t>
  </si>
  <si>
    <t>Sep. 15</t>
  </si>
  <si>
    <t>Aug. 15</t>
  </si>
  <si>
    <t>Aug. 30</t>
  </si>
  <si>
    <t>Customer Service &amp; Stakeholders 
SDG&amp;E</t>
  </si>
  <si>
    <t>1.50%</t>
  </si>
  <si>
    <t>2.21%</t>
  </si>
  <si>
    <t>Customer Service &amp; Stakeholders  SoCalGas</t>
  </si>
  <si>
    <t>Customer Service  Customer Insight Study (Public Opinion)</t>
  </si>
  <si>
    <t>78.8%</t>
  </si>
  <si>
    <t>81.0%</t>
  </si>
  <si>
    <t>83.2%</t>
  </si>
  <si>
    <t>80.8%</t>
  </si>
  <si>
    <t>91%</t>
  </si>
  <si>
    <t>Customer Service  Customer Self-Service Transactions</t>
  </si>
  <si>
    <t>60.5%</t>
  </si>
  <si>
    <t>61.5%</t>
  </si>
  <si>
    <t>62.5%</t>
  </si>
  <si>
    <t>61.1%</t>
  </si>
  <si>
    <t>60%</t>
  </si>
  <si>
    <t>Customer Service  Supplier Diversity</t>
  </si>
  <si>
    <t>42%</t>
  </si>
  <si>
    <t>Customer Service &amp; Stakeholders 
SoCalGas</t>
  </si>
  <si>
    <t>1.75%</t>
  </si>
  <si>
    <t>Subtotal: Customer Service &amp; Stakeholders</t>
  </si>
  <si>
    <t>3.96%</t>
  </si>
  <si>
    <t>100.00%</t>
  </si>
  <si>
    <t>194.04%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</si>
</sst>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.00_);[RED]\(#,##0.00\)"/>
    <numFmt numFmtId="170" formatCode="&quot;($&quot;#,##0_);[RED]&quot;($&quot;#,##0\)"/>
    <numFmt numFmtId="171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4" ht="15" customHeight="1">
      <c r="A6" s="3" t="s">
        <v>1</v>
      </c>
      <c r="B6" s="3"/>
      <c r="C6" s="3"/>
      <c r="D6" s="3"/>
    </row>
    <row r="7" spans="2:5" ht="15">
      <c r="B7" s="2"/>
      <c r="C7" s="2"/>
      <c r="D7" s="2"/>
      <c r="E7" s="2"/>
    </row>
    <row r="8" ht="15">
      <c r="A8" s="4" t="s">
        <v>2</v>
      </c>
    </row>
    <row r="9" spans="2:5" ht="15">
      <c r="B9" s="2"/>
      <c r="C9" s="2"/>
      <c r="D9" s="2"/>
      <c r="E9" s="2"/>
    </row>
    <row r="10" spans="1:4" ht="15">
      <c r="A10" t="s">
        <v>3</v>
      </c>
      <c r="C10" s="5">
        <v>85000</v>
      </c>
      <c r="D10" s="5"/>
    </row>
    <row r="11" spans="2:5" ht="15">
      <c r="B11" s="2"/>
      <c r="C11" s="2"/>
      <c r="D11" s="2"/>
      <c r="E11" s="2"/>
    </row>
    <row r="12" spans="1:4" ht="15">
      <c r="A12" t="s">
        <v>4</v>
      </c>
      <c r="C12" s="5">
        <v>40000</v>
      </c>
      <c r="D12" s="5"/>
    </row>
    <row r="13" spans="2:5" ht="15">
      <c r="B13" s="2"/>
      <c r="C13" s="2"/>
      <c r="D13" s="2"/>
      <c r="E13" s="2"/>
    </row>
    <row r="14" ht="15">
      <c r="A14" s="4" t="s">
        <v>5</v>
      </c>
    </row>
    <row r="15" spans="2:5" ht="15">
      <c r="B15" s="2"/>
      <c r="C15" s="2"/>
      <c r="D15" s="2"/>
      <c r="E15" s="2"/>
    </row>
    <row r="16" spans="1:4" ht="15">
      <c r="A16" t="s">
        <v>6</v>
      </c>
      <c r="C16" s="5">
        <v>20000</v>
      </c>
      <c r="D16" s="5"/>
    </row>
    <row r="17" spans="2:5" ht="15">
      <c r="B17" s="2"/>
      <c r="C17" s="2"/>
      <c r="D17" s="2"/>
      <c r="E17" s="2"/>
    </row>
    <row r="18" spans="1:4" ht="15">
      <c r="A18" t="s">
        <v>7</v>
      </c>
      <c r="C18" s="5">
        <v>15000</v>
      </c>
      <c r="D18" s="5"/>
    </row>
    <row r="19" spans="2:5" ht="15">
      <c r="B19" s="2"/>
      <c r="C19" s="2"/>
      <c r="D19" s="2"/>
      <c r="E19" s="2"/>
    </row>
    <row r="20" spans="1:4" ht="15">
      <c r="A20" s="6" t="s">
        <v>8</v>
      </c>
      <c r="C20" s="5">
        <v>10000</v>
      </c>
      <c r="D20" s="5"/>
    </row>
    <row r="21" spans="2:5" ht="15">
      <c r="B21" s="2"/>
      <c r="C21" s="2"/>
      <c r="D21" s="2"/>
      <c r="E21" s="2"/>
    </row>
    <row r="22" ht="15">
      <c r="A22" s="4" t="s">
        <v>9</v>
      </c>
    </row>
    <row r="23" spans="2:5" ht="15">
      <c r="B23" s="2"/>
      <c r="C23" s="2"/>
      <c r="D23" s="2"/>
      <c r="E23" s="2"/>
    </row>
    <row r="24" spans="1:4" ht="15">
      <c r="A24" t="s">
        <v>10</v>
      </c>
      <c r="C24" s="5">
        <v>20000</v>
      </c>
      <c r="D24" s="5"/>
    </row>
    <row r="25" spans="2:5" ht="15">
      <c r="B25" s="2"/>
      <c r="C25" s="2"/>
      <c r="D25" s="2"/>
      <c r="E25" s="2"/>
    </row>
    <row r="26" spans="1:4" ht="15">
      <c r="A26" s="6" t="s">
        <v>11</v>
      </c>
      <c r="C26" s="5">
        <v>10000</v>
      </c>
      <c r="D26" s="5"/>
    </row>
    <row r="27" spans="2:5" ht="15">
      <c r="B27" s="2"/>
      <c r="C27" s="2"/>
      <c r="D27" s="2"/>
      <c r="E27" s="2"/>
    </row>
    <row r="28" ht="15">
      <c r="A28" s="4" t="s">
        <v>12</v>
      </c>
    </row>
    <row r="29" spans="2:5" ht="15">
      <c r="B29" s="2"/>
      <c r="C29" s="2"/>
      <c r="D29" s="2"/>
      <c r="E29" s="2"/>
    </row>
    <row r="30" spans="1:4" ht="15">
      <c r="A30" t="s">
        <v>13</v>
      </c>
      <c r="C30" s="5">
        <v>50000</v>
      </c>
      <c r="D30" s="5"/>
    </row>
    <row r="31" spans="2:5" ht="15">
      <c r="B31" s="2"/>
      <c r="C31" s="2"/>
      <c r="D31" s="2"/>
      <c r="E31" s="2"/>
    </row>
    <row r="32" spans="1:4" ht="15">
      <c r="A32" t="s">
        <v>14</v>
      </c>
      <c r="C32" s="5">
        <v>90000</v>
      </c>
      <c r="D32" s="5"/>
    </row>
    <row r="33" spans="2:5" ht="15">
      <c r="B33" s="2"/>
      <c r="C33" s="2"/>
      <c r="D33" s="2"/>
      <c r="E33" s="2"/>
    </row>
    <row r="34" spans="1:4" ht="15">
      <c r="A34" t="s">
        <v>15</v>
      </c>
      <c r="C34" s="5">
        <v>90000</v>
      </c>
      <c r="D34" s="5"/>
    </row>
  </sheetData>
  <sheetProtection selectLockedCells="1" selectUnlockedCells="1"/>
  <mergeCells count="27">
    <mergeCell ref="A2:F2"/>
    <mergeCell ref="A5:E5"/>
    <mergeCell ref="A6:D6"/>
    <mergeCell ref="B7:E7"/>
    <mergeCell ref="B9:E9"/>
    <mergeCell ref="C10:D10"/>
    <mergeCell ref="B11:E11"/>
    <mergeCell ref="C12:D12"/>
    <mergeCell ref="B13:E13"/>
    <mergeCell ref="B15:E15"/>
    <mergeCell ref="C16:D16"/>
    <mergeCell ref="B17:E17"/>
    <mergeCell ref="C18:D18"/>
    <mergeCell ref="B19:E19"/>
    <mergeCell ref="C20:D20"/>
    <mergeCell ref="B21:E21"/>
    <mergeCell ref="B23:E23"/>
    <mergeCell ref="C24:D24"/>
    <mergeCell ref="B25:E25"/>
    <mergeCell ref="C26:D26"/>
    <mergeCell ref="B27:E27"/>
    <mergeCell ref="B29:E29"/>
    <mergeCell ref="C30:D30"/>
    <mergeCell ref="B31:E31"/>
    <mergeCell ref="C32:D32"/>
    <mergeCell ref="B33:E33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87.8515625" style="0" customWidth="1"/>
    <col min="4" max="6" width="8.7109375" style="0" customWidth="1"/>
    <col min="7" max="7" width="76.8515625" style="0" customWidth="1"/>
    <col min="8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2:7" ht="15">
      <c r="B5" s="2"/>
      <c r="C5" s="2"/>
      <c r="D5" s="2"/>
      <c r="E5" s="2"/>
      <c r="F5" s="2"/>
      <c r="G5" s="2"/>
    </row>
    <row r="6" spans="1:7" ht="15">
      <c r="A6" s="4" t="s">
        <v>106</v>
      </c>
      <c r="C6" s="17" t="s">
        <v>107</v>
      </c>
      <c r="G6" s="17" t="s">
        <v>108</v>
      </c>
    </row>
    <row r="7" spans="2:7" ht="15">
      <c r="B7" s="2"/>
      <c r="C7" s="2"/>
      <c r="D7" s="2"/>
      <c r="E7" s="2"/>
      <c r="F7" s="2"/>
      <c r="G7" s="2"/>
    </row>
    <row r="8" spans="1:7" ht="15">
      <c r="A8" t="s">
        <v>109</v>
      </c>
      <c r="C8" s="6" t="s">
        <v>110</v>
      </c>
      <c r="E8" s="18"/>
      <c r="G8" s="9" t="s">
        <v>111</v>
      </c>
    </row>
    <row r="9" spans="2:7" ht="15">
      <c r="B9" s="2"/>
      <c r="C9" s="2"/>
      <c r="D9" s="2"/>
      <c r="E9" s="2"/>
      <c r="F9" s="2"/>
      <c r="G9" s="2"/>
    </row>
    <row r="10" spans="1:7" ht="15">
      <c r="A10" t="s">
        <v>112</v>
      </c>
      <c r="C10" t="s">
        <v>113</v>
      </c>
      <c r="E10" s="18"/>
      <c r="G10" s="9" t="s">
        <v>114</v>
      </c>
    </row>
    <row r="11" spans="2:7" ht="15">
      <c r="B11" s="2"/>
      <c r="C11" s="2"/>
      <c r="D11" s="2"/>
      <c r="E11" s="2"/>
      <c r="F11" s="2"/>
      <c r="G11" s="2"/>
    </row>
    <row r="12" spans="1:7" ht="15">
      <c r="A12" t="s">
        <v>115</v>
      </c>
      <c r="C12" t="s">
        <v>113</v>
      </c>
      <c r="E12" s="18"/>
      <c r="G12" s="9" t="s">
        <v>114</v>
      </c>
    </row>
    <row r="13" spans="2:7" ht="15">
      <c r="B13" s="2"/>
      <c r="C13" s="2"/>
      <c r="D13" s="2"/>
      <c r="E13" s="2"/>
      <c r="F13" s="2"/>
      <c r="G13" s="2"/>
    </row>
    <row r="14" spans="1:7" ht="15">
      <c r="A14" t="s">
        <v>116</v>
      </c>
      <c r="C14" t="s">
        <v>113</v>
      </c>
      <c r="E14" s="18"/>
      <c r="G14" s="9" t="s">
        <v>114</v>
      </c>
    </row>
    <row r="15" spans="2:7" ht="15">
      <c r="B15" s="2"/>
      <c r="C15" s="2"/>
      <c r="D15" s="2"/>
      <c r="E15" s="2"/>
      <c r="F15" s="2"/>
      <c r="G15" s="2"/>
    </row>
    <row r="16" spans="1:7" ht="15">
      <c r="A16" t="s">
        <v>117</v>
      </c>
      <c r="C16" s="6" t="s">
        <v>118</v>
      </c>
      <c r="G16" s="19" t="s">
        <v>119</v>
      </c>
    </row>
  </sheetData>
  <sheetProtection selectLockedCells="1" selectUnlockedCells="1"/>
  <mergeCells count="19">
    <mergeCell ref="A2:F2"/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B11:C11"/>
    <mergeCell ref="D11:E11"/>
    <mergeCell ref="F11:G11"/>
    <mergeCell ref="B13:C13"/>
    <mergeCell ref="D13:E13"/>
    <mergeCell ref="F13:G13"/>
    <mergeCell ref="B15:C15"/>
    <mergeCell ref="D15:E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4" t="s">
        <v>121</v>
      </c>
      <c r="C6" s="20" t="s">
        <v>122</v>
      </c>
      <c r="D6" s="20"/>
      <c r="G6" s="21" t="s">
        <v>123</v>
      </c>
      <c r="H6" s="21"/>
      <c r="K6" s="21" t="s">
        <v>124</v>
      </c>
      <c r="L6" s="21"/>
    </row>
    <row r="7" spans="1:12" ht="15">
      <c r="A7" t="s">
        <v>125</v>
      </c>
      <c r="D7" s="8">
        <v>42702</v>
      </c>
      <c r="H7" s="8">
        <v>2055</v>
      </c>
      <c r="L7" s="8">
        <v>10829</v>
      </c>
    </row>
    <row r="8" spans="1:13" ht="15">
      <c r="A8" t="s">
        <v>126</v>
      </c>
      <c r="D8" s="10">
        <v>77</v>
      </c>
      <c r="E8" t="s">
        <v>127</v>
      </c>
      <c r="H8" s="10">
        <v>84</v>
      </c>
      <c r="I8" t="s">
        <v>127</v>
      </c>
      <c r="L8" s="10">
        <v>45</v>
      </c>
      <c r="M8" t="s">
        <v>127</v>
      </c>
    </row>
    <row r="9" spans="1:12" ht="15">
      <c r="A9" t="s">
        <v>128</v>
      </c>
      <c r="D9" s="8">
        <v>37993</v>
      </c>
      <c r="H9" s="8">
        <v>1550</v>
      </c>
      <c r="L9" s="8">
        <v>16678</v>
      </c>
    </row>
    <row r="10" spans="1:12" ht="15">
      <c r="A10" t="s">
        <v>129</v>
      </c>
      <c r="D10" s="8">
        <v>18235</v>
      </c>
      <c r="H10" s="8">
        <v>849</v>
      </c>
      <c r="L10" s="8">
        <v>11474</v>
      </c>
    </row>
    <row r="11" spans="1:12" ht="15">
      <c r="A11" t="s">
        <v>130</v>
      </c>
      <c r="D11" s="8">
        <v>7821</v>
      </c>
      <c r="H11" s="8">
        <v>418</v>
      </c>
      <c r="L11" s="8">
        <v>8304</v>
      </c>
    </row>
  </sheetData>
  <sheetProtection selectLockedCells="1" selectUnlockedCells="1"/>
  <mergeCells count="7">
    <mergeCell ref="A2:F2"/>
    <mergeCell ref="B5:E5"/>
    <mergeCell ref="F5:I5"/>
    <mergeCell ref="J5:M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4" t="s">
        <v>121</v>
      </c>
      <c r="C6" s="20" t="s">
        <v>122</v>
      </c>
      <c r="D6" s="20"/>
      <c r="G6" s="21" t="s">
        <v>123</v>
      </c>
      <c r="H6" s="21"/>
      <c r="K6" s="21" t="s">
        <v>124</v>
      </c>
      <c r="L6" s="21"/>
    </row>
    <row r="7" spans="1:12" ht="15">
      <c r="A7" t="s">
        <v>125</v>
      </c>
      <c r="D7" s="8">
        <v>42702</v>
      </c>
      <c r="H7" s="8">
        <v>2055</v>
      </c>
      <c r="L7" s="8">
        <v>10829</v>
      </c>
    </row>
    <row r="8" spans="1:13" ht="15">
      <c r="A8" t="s">
        <v>126</v>
      </c>
      <c r="D8" s="10">
        <v>79</v>
      </c>
      <c r="E8" t="s">
        <v>127</v>
      </c>
      <c r="H8" s="10">
        <v>81</v>
      </c>
      <c r="I8" t="s">
        <v>132</v>
      </c>
      <c r="L8" s="10">
        <v>48</v>
      </c>
      <c r="M8" t="s">
        <v>127</v>
      </c>
    </row>
    <row r="9" spans="1:12" ht="15">
      <c r="A9" t="s">
        <v>128</v>
      </c>
      <c r="D9" s="8">
        <v>32489</v>
      </c>
      <c r="H9" s="8">
        <v>1733</v>
      </c>
      <c r="L9" s="8">
        <v>14838</v>
      </c>
    </row>
    <row r="10" spans="1:12" ht="15">
      <c r="A10" t="s">
        <v>129</v>
      </c>
      <c r="D10" s="8">
        <v>26101</v>
      </c>
      <c r="H10" s="8">
        <v>1205</v>
      </c>
      <c r="L10" s="8">
        <v>10861</v>
      </c>
    </row>
    <row r="11" spans="1:12" ht="15">
      <c r="A11" t="s">
        <v>130</v>
      </c>
      <c r="D11" s="8">
        <v>13790</v>
      </c>
      <c r="H11" s="8">
        <v>800</v>
      </c>
      <c r="L11" s="8">
        <v>7585</v>
      </c>
    </row>
  </sheetData>
  <sheetProtection selectLockedCells="1" selectUnlockedCells="1"/>
  <mergeCells count="7">
    <mergeCell ref="A2:F2"/>
    <mergeCell ref="B5:E5"/>
    <mergeCell ref="F5:I5"/>
    <mergeCell ref="J5:M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2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4" t="s">
        <v>134</v>
      </c>
      <c r="C6" s="13" t="s">
        <v>135</v>
      </c>
      <c r="D6" s="13"/>
      <c r="G6" s="13" t="s">
        <v>136</v>
      </c>
      <c r="H6" s="13"/>
      <c r="K6" s="13" t="s">
        <v>137</v>
      </c>
      <c r="L6" s="13"/>
    </row>
    <row r="7" spans="1:12" ht="15">
      <c r="A7" t="s">
        <v>61</v>
      </c>
      <c r="D7" s="9" t="s">
        <v>138</v>
      </c>
      <c r="H7" s="9" t="s">
        <v>139</v>
      </c>
      <c r="L7" s="9" t="s">
        <v>140</v>
      </c>
    </row>
    <row r="8" spans="1:12" ht="15">
      <c r="A8" t="s">
        <v>141</v>
      </c>
      <c r="D8" s="9" t="s">
        <v>138</v>
      </c>
      <c r="H8" s="9" t="s">
        <v>142</v>
      </c>
      <c r="L8" s="9" t="s">
        <v>143</v>
      </c>
    </row>
    <row r="9" spans="1:12" ht="15">
      <c r="A9" t="s">
        <v>144</v>
      </c>
      <c r="D9" s="9" t="s">
        <v>138</v>
      </c>
      <c r="H9" s="9" t="s">
        <v>145</v>
      </c>
      <c r="L9" s="9" t="s">
        <v>146</v>
      </c>
    </row>
    <row r="10" spans="1:12" ht="15">
      <c r="A10" t="s">
        <v>62</v>
      </c>
      <c r="D10" s="9" t="s">
        <v>138</v>
      </c>
      <c r="H10" s="9" t="s">
        <v>147</v>
      </c>
      <c r="L10" s="9" t="s">
        <v>148</v>
      </c>
    </row>
    <row r="11" spans="1:12" ht="15">
      <c r="A11" t="s">
        <v>58</v>
      </c>
      <c r="D11" s="9" t="s">
        <v>138</v>
      </c>
      <c r="H11" s="9" t="s">
        <v>147</v>
      </c>
      <c r="L11" s="9" t="s">
        <v>148</v>
      </c>
    </row>
  </sheetData>
  <sheetProtection selectLockedCells="1" selectUnlockedCells="1"/>
  <mergeCells count="7">
    <mergeCell ref="A2:F2"/>
    <mergeCell ref="B5:E5"/>
    <mergeCell ref="F5:I5"/>
    <mergeCell ref="J5:M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4.7109375" style="0" customWidth="1"/>
    <col min="5" max="23" width="8.7109375" style="0" customWidth="1"/>
    <col min="24" max="24" width="10.7109375" style="0" customWidth="1"/>
    <col min="25" max="25" width="5.7109375" style="0" customWidth="1"/>
    <col min="26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4" ht="15">
      <c r="A6" s="4" t="s">
        <v>150</v>
      </c>
      <c r="C6" s="2"/>
      <c r="D6" s="2"/>
      <c r="G6" s="13" t="s">
        <v>151</v>
      </c>
      <c r="H6" s="13"/>
      <c r="I6" s="13"/>
      <c r="J6" s="13"/>
      <c r="K6" s="13"/>
      <c r="L6" s="13"/>
      <c r="M6" s="13"/>
      <c r="N6" s="13"/>
      <c r="O6" s="13"/>
      <c r="P6" s="13"/>
      <c r="S6" s="2"/>
      <c r="T6" s="2"/>
      <c r="W6" s="21" t="s">
        <v>152</v>
      </c>
      <c r="X6" s="21"/>
    </row>
    <row r="7" spans="3:24" ht="39.75" customHeight="1">
      <c r="C7" s="21" t="s">
        <v>153</v>
      </c>
      <c r="D7" s="21"/>
      <c r="G7" s="21" t="s">
        <v>135</v>
      </c>
      <c r="H7" s="21"/>
      <c r="K7" s="21" t="s">
        <v>136</v>
      </c>
      <c r="L7" s="21"/>
      <c r="O7" s="21" t="s">
        <v>137</v>
      </c>
      <c r="P7" s="21"/>
      <c r="S7" s="21" t="s">
        <v>154</v>
      </c>
      <c r="T7" s="21"/>
      <c r="W7" s="20" t="s">
        <v>155</v>
      </c>
      <c r="X7" s="20"/>
    </row>
    <row r="8" ht="15">
      <c r="A8" s="4" t="s">
        <v>156</v>
      </c>
    </row>
    <row r="9" spans="1:25" ht="15">
      <c r="A9" s="22" t="s">
        <v>157</v>
      </c>
      <c r="D9" s="9" t="s">
        <v>158</v>
      </c>
      <c r="G9" s="5">
        <v>1632</v>
      </c>
      <c r="H9" s="5"/>
      <c r="K9" s="5">
        <v>1700</v>
      </c>
      <c r="L9" s="5"/>
      <c r="O9" s="5">
        <v>1768</v>
      </c>
      <c r="P9" s="5"/>
      <c r="S9" s="5">
        <v>1980</v>
      </c>
      <c r="T9" s="5"/>
      <c r="X9" s="10">
        <v>170</v>
      </c>
      <c r="Y9" t="s">
        <v>159</v>
      </c>
    </row>
    <row r="10" ht="15">
      <c r="A10" s="4" t="s">
        <v>160</v>
      </c>
    </row>
    <row r="11" spans="1:25" ht="15">
      <c r="A11" t="s">
        <v>161</v>
      </c>
      <c r="D11" s="9" t="s">
        <v>162</v>
      </c>
      <c r="G11" s="9"/>
      <c r="H11" s="23" t="s">
        <v>163</v>
      </c>
      <c r="I11" s="23"/>
      <c r="J11" s="23"/>
      <c r="K11" s="23"/>
      <c r="L11" s="23"/>
      <c r="M11" s="23"/>
      <c r="N11" s="23"/>
      <c r="O11" s="23"/>
      <c r="P11" s="23"/>
      <c r="X11" s="10">
        <v>20</v>
      </c>
      <c r="Y11" t="s">
        <v>164</v>
      </c>
    </row>
    <row r="12" ht="15">
      <c r="A12" s="4" t="s">
        <v>165</v>
      </c>
    </row>
    <row r="13" spans="1:24" ht="15">
      <c r="A13" t="s">
        <v>166</v>
      </c>
      <c r="D13" s="9" t="s">
        <v>167</v>
      </c>
      <c r="X13" s="9" t="s">
        <v>168</v>
      </c>
    </row>
    <row r="14" spans="1:24" ht="15">
      <c r="A14" s="4" t="s">
        <v>169</v>
      </c>
      <c r="D14" s="9" t="s">
        <v>142</v>
      </c>
      <c r="X14" s="9" t="s">
        <v>170</v>
      </c>
    </row>
  </sheetData>
  <sheetProtection selectLockedCells="1" selectUnlockedCells="1"/>
  <mergeCells count="20">
    <mergeCell ref="A2:F2"/>
    <mergeCell ref="B5:E5"/>
    <mergeCell ref="F5:Q5"/>
    <mergeCell ref="R5:U5"/>
    <mergeCell ref="V5:Y5"/>
    <mergeCell ref="C6:D6"/>
    <mergeCell ref="G6:P6"/>
    <mergeCell ref="S6:T6"/>
    <mergeCell ref="W6:X6"/>
    <mergeCell ref="C7:D7"/>
    <mergeCell ref="G7:H7"/>
    <mergeCell ref="K7:L7"/>
    <mergeCell ref="O7:P7"/>
    <mergeCell ref="S7:T7"/>
    <mergeCell ref="W7:X7"/>
    <mergeCell ref="G9:H9"/>
    <mergeCell ref="K9:L9"/>
    <mergeCell ref="O9:P9"/>
    <mergeCell ref="S9:T9"/>
    <mergeCell ref="H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1" width="8.7109375" style="0" customWidth="1"/>
    <col min="12" max="12" width="4.7109375" style="0" customWidth="1"/>
    <col min="13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4" t="s">
        <v>134</v>
      </c>
      <c r="C6" s="20" t="s">
        <v>172</v>
      </c>
      <c r="D6" s="20"/>
      <c r="G6" s="21" t="s">
        <v>173</v>
      </c>
      <c r="H6" s="21"/>
      <c r="K6" s="20" t="s">
        <v>174</v>
      </c>
      <c r="L6" s="20"/>
      <c r="O6" s="21" t="s">
        <v>173</v>
      </c>
      <c r="P6" s="21"/>
      <c r="S6" s="20" t="s">
        <v>175</v>
      </c>
      <c r="T6" s="20"/>
      <c r="W6" s="21" t="e">
        <f>#N/A</f>
        <v>#N/A</v>
      </c>
      <c r="X6" s="21"/>
      <c r="AA6" s="21" t="s">
        <v>176</v>
      </c>
      <c r="AB6" s="21"/>
    </row>
    <row r="7" spans="1:28" ht="15">
      <c r="A7" t="s">
        <v>61</v>
      </c>
      <c r="C7" s="5">
        <v>1200000</v>
      </c>
      <c r="D7" s="5"/>
      <c r="L7" s="9" t="s">
        <v>139</v>
      </c>
      <c r="T7" s="9" t="s">
        <v>170</v>
      </c>
      <c r="AA7" s="5">
        <v>3027100</v>
      </c>
      <c r="AB7" s="5"/>
    </row>
    <row r="8" spans="1:28" ht="15">
      <c r="A8" t="s">
        <v>141</v>
      </c>
      <c r="C8" s="5">
        <v>1029000</v>
      </c>
      <c r="D8" s="5"/>
      <c r="L8" s="9" t="s">
        <v>142</v>
      </c>
      <c r="T8" s="9" t="s">
        <v>170</v>
      </c>
      <c r="AA8" s="5">
        <v>1996700</v>
      </c>
      <c r="AB8" s="5"/>
    </row>
    <row r="9" spans="1:28" ht="15">
      <c r="A9" t="s">
        <v>144</v>
      </c>
      <c r="C9" s="5">
        <v>433973</v>
      </c>
      <c r="D9" s="5"/>
      <c r="L9" s="9" t="s">
        <v>145</v>
      </c>
      <c r="T9" s="9" t="s">
        <v>170</v>
      </c>
      <c r="AA9" s="5">
        <v>800000</v>
      </c>
      <c r="AB9" s="5"/>
    </row>
    <row r="10" spans="1:28" ht="15">
      <c r="A10" t="s">
        <v>62</v>
      </c>
      <c r="C10" s="5">
        <v>650000</v>
      </c>
      <c r="D10" s="5"/>
      <c r="L10" s="9" t="s">
        <v>147</v>
      </c>
      <c r="T10" s="9" t="s">
        <v>170</v>
      </c>
      <c r="AA10" s="5">
        <v>1009100</v>
      </c>
      <c r="AB10" s="5"/>
    </row>
    <row r="11" spans="1:28" ht="15">
      <c r="A11" t="s">
        <v>58</v>
      </c>
      <c r="C11" s="5">
        <v>640900</v>
      </c>
      <c r="D11" s="5"/>
      <c r="L11" s="9" t="s">
        <v>147</v>
      </c>
      <c r="T11" s="9" t="s">
        <v>170</v>
      </c>
      <c r="AA11" s="5">
        <v>994900</v>
      </c>
      <c r="AB11" s="5"/>
    </row>
  </sheetData>
  <sheetProtection selectLockedCells="1" selectUnlockedCells="1"/>
  <mergeCells count="25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C7:D7"/>
    <mergeCell ref="AA7:AB7"/>
    <mergeCell ref="C8:D8"/>
    <mergeCell ref="AA8:AB8"/>
    <mergeCell ref="C9:D9"/>
    <mergeCell ref="AA9:AB9"/>
    <mergeCell ref="C10:D10"/>
    <mergeCell ref="AA10:AB10"/>
    <mergeCell ref="C11:D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3:4" ht="39.75" customHeight="1">
      <c r="C5" s="20" t="s">
        <v>178</v>
      </c>
      <c r="D5" s="20"/>
    </row>
    <row r="6" spans="1:4" ht="15">
      <c r="A6" t="s">
        <v>61</v>
      </c>
      <c r="C6" s="5">
        <v>6000000</v>
      </c>
      <c r="D6" s="5"/>
    </row>
    <row r="7" spans="1:4" ht="15">
      <c r="A7" t="s">
        <v>141</v>
      </c>
      <c r="C7" s="5">
        <v>3344250</v>
      </c>
      <c r="D7" s="5"/>
    </row>
    <row r="8" spans="1:4" ht="15">
      <c r="A8" t="s">
        <v>144</v>
      </c>
      <c r="D8" s="9" t="s">
        <v>179</v>
      </c>
    </row>
    <row r="9" spans="1:4" ht="15">
      <c r="A9" t="s">
        <v>62</v>
      </c>
      <c r="C9" s="5">
        <v>1365000</v>
      </c>
      <c r="D9" s="5"/>
    </row>
    <row r="10" spans="1:4" ht="15">
      <c r="A10" t="s">
        <v>58</v>
      </c>
      <c r="C10" s="5">
        <v>1345890</v>
      </c>
      <c r="D10" s="5"/>
    </row>
  </sheetData>
  <sheetProtection selectLockedCells="1" selectUnlockedCells="1"/>
  <mergeCells count="6">
    <mergeCell ref="A2:F2"/>
    <mergeCell ref="C5:D5"/>
    <mergeCell ref="C6:D6"/>
    <mergeCell ref="C7:D7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3" spans="2:3" ht="15">
      <c r="B3" s="2"/>
      <c r="C3" s="2"/>
    </row>
    <row r="4" spans="1:3" ht="39.75" customHeight="1">
      <c r="A4" s="12" t="s">
        <v>180</v>
      </c>
      <c r="C4" s="24" t="s">
        <v>181</v>
      </c>
    </row>
    <row r="5" spans="1:3" ht="15">
      <c r="A5" t="s">
        <v>182</v>
      </c>
      <c r="C5" s="25">
        <v>2</v>
      </c>
    </row>
    <row r="6" spans="1:3" ht="15">
      <c r="A6" t="s">
        <v>183</v>
      </c>
      <c r="C6" s="25">
        <v>1.5</v>
      </c>
    </row>
    <row r="7" spans="1:3" ht="15">
      <c r="A7" t="s">
        <v>184</v>
      </c>
      <c r="C7" s="25">
        <v>1</v>
      </c>
    </row>
    <row r="8" spans="1:3" ht="15">
      <c r="A8" t="s">
        <v>185</v>
      </c>
      <c r="C8" s="25">
        <v>0.7</v>
      </c>
    </row>
    <row r="9" spans="1:3" ht="15">
      <c r="A9" t="s">
        <v>186</v>
      </c>
      <c r="C9" s="25">
        <v>0.4</v>
      </c>
    </row>
    <row r="10" spans="1:3" ht="15">
      <c r="A10" s="6" t="s">
        <v>187</v>
      </c>
      <c r="C10" s="25">
        <v>0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3" spans="2:3" ht="15">
      <c r="B3" s="2"/>
      <c r="C3" s="2"/>
    </row>
    <row r="4" spans="1:3" ht="39.75" customHeight="1">
      <c r="A4" s="12" t="s">
        <v>188</v>
      </c>
      <c r="C4" s="24" t="s">
        <v>189</v>
      </c>
    </row>
    <row r="5" spans="1:3" ht="15">
      <c r="A5" t="s">
        <v>190</v>
      </c>
      <c r="C5" s="25">
        <v>2</v>
      </c>
    </row>
    <row r="6" spans="1:3" ht="15">
      <c r="A6" t="s">
        <v>191</v>
      </c>
      <c r="C6" s="25">
        <v>1.5</v>
      </c>
    </row>
    <row r="7" spans="1:3" ht="15">
      <c r="A7" t="s">
        <v>192</v>
      </c>
      <c r="C7" s="25">
        <v>1</v>
      </c>
    </row>
    <row r="8" spans="1:3" ht="15">
      <c r="A8" t="s">
        <v>193</v>
      </c>
      <c r="C8" s="25">
        <v>0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8" ht="15">
      <c r="A4" s="12" t="s">
        <v>194</v>
      </c>
      <c r="C4" s="21" t="s">
        <v>195</v>
      </c>
      <c r="D4" s="21"/>
      <c r="G4" s="21" t="s">
        <v>79</v>
      </c>
      <c r="H4" s="21"/>
    </row>
    <row r="5" spans="1:8" ht="15">
      <c r="A5" t="s">
        <v>196</v>
      </c>
      <c r="C5" s="26">
        <v>5.46</v>
      </c>
      <c r="D5" s="26"/>
      <c r="G5" s="26">
        <v>7.29</v>
      </c>
      <c r="H5" s="26"/>
    </row>
    <row r="6" ht="15">
      <c r="A6" t="s">
        <v>197</v>
      </c>
    </row>
    <row r="7" spans="1:8" ht="15">
      <c r="A7" s="6" t="s">
        <v>198</v>
      </c>
      <c r="D7" s="27">
        <v>-1.2</v>
      </c>
      <c r="H7" s="27">
        <v>-0.63</v>
      </c>
    </row>
    <row r="8" spans="1:8" ht="15">
      <c r="A8" s="6" t="s">
        <v>199</v>
      </c>
      <c r="D8" s="27">
        <v>-0.17</v>
      </c>
      <c r="H8" s="28">
        <v>0.04</v>
      </c>
    </row>
    <row r="9" spans="1:8" ht="15">
      <c r="A9" t="s">
        <v>200</v>
      </c>
      <c r="D9" s="28">
        <v>0.05</v>
      </c>
      <c r="H9" s="28">
        <v>0.02</v>
      </c>
    </row>
    <row r="10" spans="1:8" ht="15">
      <c r="A10" t="s">
        <v>201</v>
      </c>
      <c r="D10" s="27">
        <v>-0.03</v>
      </c>
      <c r="H10" s="27">
        <v>-0.09</v>
      </c>
    </row>
    <row r="11" spans="1:8" ht="15">
      <c r="A11" t="s">
        <v>202</v>
      </c>
      <c r="C11" s="26">
        <v>4.11</v>
      </c>
      <c r="D11" s="26"/>
      <c r="G11" s="26">
        <v>6.63</v>
      </c>
      <c r="H11" s="26"/>
    </row>
    <row r="12" spans="1:8" ht="15">
      <c r="A12" t="s">
        <v>203</v>
      </c>
      <c r="H12" s="9" t="s">
        <v>204</v>
      </c>
    </row>
  </sheetData>
  <sheetProtection selectLockedCells="1" selectUnlockedCells="1"/>
  <mergeCells count="8">
    <mergeCell ref="B3:E3"/>
    <mergeCell ref="F3:I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2:21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3:20" ht="39.75" customHeight="1">
      <c r="C4" s="7" t="s">
        <v>16</v>
      </c>
      <c r="D4" s="7"/>
      <c r="G4" s="7" t="s">
        <v>17</v>
      </c>
      <c r="H4" s="7"/>
      <c r="K4" s="7" t="s">
        <v>18</v>
      </c>
      <c r="L4" s="7"/>
      <c r="O4" s="7" t="s">
        <v>19</v>
      </c>
      <c r="P4" s="7"/>
      <c r="S4" s="7" t="s">
        <v>20</v>
      </c>
      <c r="T4" s="7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15">
      <c r="A6" t="s">
        <v>21</v>
      </c>
      <c r="D6" s="8">
        <v>98544</v>
      </c>
      <c r="H6" s="8">
        <v>140000</v>
      </c>
      <c r="L6" s="8">
        <v>238</v>
      </c>
      <c r="P6" s="8">
        <v>20000</v>
      </c>
      <c r="T6" s="8">
        <v>258782</v>
      </c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0" ht="15">
      <c r="A8" t="s">
        <v>22</v>
      </c>
      <c r="D8" s="8">
        <v>111456</v>
      </c>
      <c r="H8" s="8">
        <v>140000</v>
      </c>
      <c r="L8" s="9" t="s">
        <v>23</v>
      </c>
      <c r="P8" s="8">
        <v>25000</v>
      </c>
      <c r="T8" s="8">
        <v>276456</v>
      </c>
    </row>
    <row r="9" spans="2:21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0" ht="15">
      <c r="A10" t="s">
        <v>24</v>
      </c>
      <c r="D10" s="8">
        <v>115000</v>
      </c>
      <c r="H10" s="8">
        <v>140000</v>
      </c>
      <c r="L10" s="8">
        <v>2134</v>
      </c>
      <c r="P10" s="9" t="s">
        <v>23</v>
      </c>
      <c r="T10" s="8">
        <v>257134</v>
      </c>
    </row>
    <row r="11" spans="2:21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t="s">
        <v>25</v>
      </c>
      <c r="D12" s="8">
        <v>115000</v>
      </c>
      <c r="H12" s="8">
        <v>140000</v>
      </c>
      <c r="L12" s="8">
        <v>136</v>
      </c>
      <c r="P12" s="8">
        <v>3500</v>
      </c>
      <c r="T12" s="8">
        <v>258636</v>
      </c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0" ht="15">
      <c r="A14" t="s">
        <v>26</v>
      </c>
      <c r="D14" s="8">
        <v>105000</v>
      </c>
      <c r="H14" s="8">
        <v>140000</v>
      </c>
      <c r="L14" s="9" t="s">
        <v>23</v>
      </c>
      <c r="P14" s="9" t="s">
        <v>23</v>
      </c>
      <c r="T14" s="8">
        <v>245000</v>
      </c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t="s">
        <v>27</v>
      </c>
      <c r="D16" s="8">
        <v>150824</v>
      </c>
      <c r="H16" s="8">
        <v>140000</v>
      </c>
      <c r="L16" s="8">
        <v>75744</v>
      </c>
      <c r="P16" s="8">
        <v>10000</v>
      </c>
      <c r="T16" s="8">
        <v>376568</v>
      </c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s="6" t="s">
        <v>28</v>
      </c>
      <c r="D18" s="8">
        <v>50632</v>
      </c>
      <c r="H18" s="8">
        <v>115000</v>
      </c>
      <c r="L18" s="9" t="s">
        <v>23</v>
      </c>
      <c r="P18" s="9" t="s">
        <v>23</v>
      </c>
      <c r="T18" s="8">
        <v>165632</v>
      </c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0" ht="15">
      <c r="A20" t="s">
        <v>29</v>
      </c>
      <c r="D20" s="8">
        <v>97912</v>
      </c>
      <c r="H20" s="8">
        <v>59239</v>
      </c>
      <c r="L20" s="8">
        <v>552</v>
      </c>
      <c r="P20" s="8">
        <v>17300</v>
      </c>
      <c r="T20" s="8">
        <v>175003</v>
      </c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0" ht="15">
      <c r="A22" s="6" t="s">
        <v>30</v>
      </c>
      <c r="D22" s="8">
        <v>41071</v>
      </c>
      <c r="H22" s="8">
        <v>17857</v>
      </c>
      <c r="L22" s="8">
        <v>39835</v>
      </c>
      <c r="P22" s="8">
        <v>25000</v>
      </c>
      <c r="T22" s="8">
        <v>123763</v>
      </c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0" ht="15">
      <c r="A24" t="s">
        <v>31</v>
      </c>
      <c r="D24" s="8">
        <v>144176</v>
      </c>
      <c r="H24" s="8">
        <v>140000</v>
      </c>
      <c r="L24" s="8">
        <v>51580</v>
      </c>
      <c r="P24" s="8">
        <v>20000</v>
      </c>
      <c r="T24" s="8">
        <v>355756</v>
      </c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0" ht="15">
      <c r="A26" t="s">
        <v>32</v>
      </c>
      <c r="D26" s="8">
        <v>125000</v>
      </c>
      <c r="H26" s="8">
        <v>140000</v>
      </c>
      <c r="L26" s="9" t="s">
        <v>23</v>
      </c>
      <c r="P26" s="8">
        <v>25000</v>
      </c>
      <c r="T26" s="8">
        <v>290000</v>
      </c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0" ht="15">
      <c r="A28" t="s">
        <v>33</v>
      </c>
      <c r="D28" s="8">
        <v>145000</v>
      </c>
      <c r="H28" s="8">
        <v>140000</v>
      </c>
      <c r="L28" s="8">
        <v>10204</v>
      </c>
      <c r="P28" s="8">
        <v>14000</v>
      </c>
      <c r="T28" s="8">
        <v>309204</v>
      </c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0" ht="15">
      <c r="A30" t="s">
        <v>34</v>
      </c>
      <c r="D30" s="8">
        <v>97912</v>
      </c>
      <c r="H30" s="8">
        <v>59239</v>
      </c>
      <c r="L30" s="9" t="s">
        <v>23</v>
      </c>
      <c r="P30" s="8">
        <v>21701</v>
      </c>
      <c r="T30" s="8">
        <v>178852</v>
      </c>
    </row>
    <row r="31" spans="2:21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0" ht="15">
      <c r="A32" s="6" t="s">
        <v>35</v>
      </c>
      <c r="D32" s="8">
        <v>55962</v>
      </c>
      <c r="H32" s="8">
        <v>115000</v>
      </c>
      <c r="L32" s="9" t="s">
        <v>23</v>
      </c>
      <c r="P32" s="8">
        <v>20080</v>
      </c>
      <c r="T32" s="8">
        <v>191042</v>
      </c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0" ht="15">
      <c r="A34" t="s">
        <v>36</v>
      </c>
      <c r="D34" s="8">
        <v>115000</v>
      </c>
      <c r="H34" s="8">
        <v>140000</v>
      </c>
      <c r="L34" s="9" t="s">
        <v>23</v>
      </c>
      <c r="P34" s="8">
        <v>25000</v>
      </c>
      <c r="T34" s="8">
        <v>280000</v>
      </c>
    </row>
  </sheetData>
  <sheetProtection selectLockedCells="1" selectUnlockedCells="1"/>
  <mergeCells count="85">
    <mergeCell ref="B3:E3"/>
    <mergeCell ref="F3:I3"/>
    <mergeCell ref="J3:M3"/>
    <mergeCell ref="N3:Q3"/>
    <mergeCell ref="R3:U3"/>
    <mergeCell ref="C4:D4"/>
    <mergeCell ref="G4:H4"/>
    <mergeCell ref="K4:L4"/>
    <mergeCell ref="O4:P4"/>
    <mergeCell ref="S4:T4"/>
    <mergeCell ref="B5:E5"/>
    <mergeCell ref="F5:I5"/>
    <mergeCell ref="J5:M5"/>
    <mergeCell ref="N5:Q5"/>
    <mergeCell ref="R5:U5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  <mergeCell ref="B19:E19"/>
    <mergeCell ref="F19:I19"/>
    <mergeCell ref="J19:M19"/>
    <mergeCell ref="N19:Q19"/>
    <mergeCell ref="R19:U19"/>
    <mergeCell ref="B21:E21"/>
    <mergeCell ref="F21:I21"/>
    <mergeCell ref="J21:M21"/>
    <mergeCell ref="N21:Q21"/>
    <mergeCell ref="R21:U21"/>
    <mergeCell ref="B23:E23"/>
    <mergeCell ref="F23:I23"/>
    <mergeCell ref="J23:M23"/>
    <mergeCell ref="N23:Q23"/>
    <mergeCell ref="R23:U23"/>
    <mergeCell ref="B25:E25"/>
    <mergeCell ref="F25:I25"/>
    <mergeCell ref="J25:M25"/>
    <mergeCell ref="N25:Q25"/>
    <mergeCell ref="R25:U25"/>
    <mergeCell ref="B27:E27"/>
    <mergeCell ref="F27:I27"/>
    <mergeCell ref="J27:M27"/>
    <mergeCell ref="N27:Q27"/>
    <mergeCell ref="R27:U27"/>
    <mergeCell ref="B29:E29"/>
    <mergeCell ref="F29:I29"/>
    <mergeCell ref="J29:M29"/>
    <mergeCell ref="N29:Q29"/>
    <mergeCell ref="R29:U29"/>
    <mergeCell ref="B31:E31"/>
    <mergeCell ref="F31:I31"/>
    <mergeCell ref="J31:M31"/>
    <mergeCell ref="N31:Q31"/>
    <mergeCell ref="R31:U31"/>
    <mergeCell ref="B33:E33"/>
    <mergeCell ref="F33:I33"/>
    <mergeCell ref="J33:M33"/>
    <mergeCell ref="N33:Q33"/>
    <mergeCell ref="R33:U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J2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36" ht="39.75" customHeight="1">
      <c r="C5" s="2"/>
      <c r="D5" s="2"/>
      <c r="G5" s="2"/>
      <c r="H5" s="2"/>
      <c r="K5" s="2"/>
      <c r="L5" s="2"/>
      <c r="O5" s="3" t="s">
        <v>206</v>
      </c>
      <c r="P5" s="3"/>
      <c r="S5" s="3" t="s">
        <v>207</v>
      </c>
      <c r="T5" s="3"/>
      <c r="W5" s="3" t="s">
        <v>208</v>
      </c>
      <c r="X5" s="3"/>
      <c r="AA5" s="3" t="s">
        <v>209</v>
      </c>
      <c r="AB5" s="3"/>
      <c r="AE5" s="2"/>
      <c r="AF5" s="2"/>
      <c r="AI5" s="2"/>
      <c r="AJ5" s="2"/>
    </row>
    <row r="6" spans="3:36" ht="39.75" customHeight="1">
      <c r="C6" s="21" t="s">
        <v>210</v>
      </c>
      <c r="D6" s="21"/>
      <c r="G6" s="21" t="s">
        <v>211</v>
      </c>
      <c r="H6" s="21"/>
      <c r="K6" s="21" t="s">
        <v>212</v>
      </c>
      <c r="L6" s="21"/>
      <c r="O6" s="20" t="s">
        <v>213</v>
      </c>
      <c r="P6" s="20"/>
      <c r="S6" s="20" t="s">
        <v>214</v>
      </c>
      <c r="T6" s="20"/>
      <c r="W6" s="20" t="s">
        <v>215</v>
      </c>
      <c r="X6" s="20"/>
      <c r="AA6" s="20" t="s">
        <v>216</v>
      </c>
      <c r="AB6" s="20"/>
      <c r="AE6" s="20" t="s">
        <v>217</v>
      </c>
      <c r="AF6" s="20"/>
      <c r="AI6" s="21" t="s">
        <v>20</v>
      </c>
      <c r="AJ6" s="21"/>
    </row>
    <row r="7" spans="1:36" ht="15">
      <c r="A7" s="12" t="s">
        <v>218</v>
      </c>
      <c r="D7" s="9">
        <v>2019</v>
      </c>
      <c r="G7" s="5">
        <v>1200000</v>
      </c>
      <c r="H7" s="5"/>
      <c r="K7" s="23" t="s">
        <v>219</v>
      </c>
      <c r="L7" s="23"/>
      <c r="O7" s="5">
        <v>5927197</v>
      </c>
      <c r="P7" s="5"/>
      <c r="S7" s="5">
        <v>1800005</v>
      </c>
      <c r="T7" s="5"/>
      <c r="W7" s="5">
        <v>3027100</v>
      </c>
      <c r="X7" s="5"/>
      <c r="AA7" s="5">
        <v>7630712</v>
      </c>
      <c r="AB7" s="5"/>
      <c r="AE7" s="5">
        <v>221332</v>
      </c>
      <c r="AF7" s="5"/>
      <c r="AI7" s="5">
        <v>19806346</v>
      </c>
      <c r="AJ7" s="5"/>
    </row>
    <row r="8" spans="4:36" ht="15">
      <c r="D8" s="9">
        <v>2018</v>
      </c>
      <c r="G8" s="5">
        <v>968493</v>
      </c>
      <c r="H8" s="5"/>
      <c r="K8" s="23" t="s">
        <v>219</v>
      </c>
      <c r="L8" s="23"/>
      <c r="O8" s="5">
        <v>4450221</v>
      </c>
      <c r="P8" s="5"/>
      <c r="S8" s="23" t="s">
        <v>219</v>
      </c>
      <c r="T8" s="23"/>
      <c r="W8" s="5">
        <v>2267300</v>
      </c>
      <c r="X8" s="5"/>
      <c r="AA8" s="5">
        <v>1337441</v>
      </c>
      <c r="AB8" s="5"/>
      <c r="AE8" s="5">
        <v>301036</v>
      </c>
      <c r="AF8" s="5"/>
      <c r="AI8" s="5">
        <v>9324491</v>
      </c>
      <c r="AJ8" s="5"/>
    </row>
    <row r="9" spans="4:36" ht="15">
      <c r="D9" s="9">
        <v>2017</v>
      </c>
      <c r="G9" s="5">
        <v>600000</v>
      </c>
      <c r="H9" s="5"/>
      <c r="K9" s="23" t="s">
        <v>219</v>
      </c>
      <c r="L9" s="23"/>
      <c r="O9" s="5">
        <v>1379367</v>
      </c>
      <c r="P9" s="5"/>
      <c r="S9" s="23" t="s">
        <v>219</v>
      </c>
      <c r="T9" s="23"/>
      <c r="W9" s="5">
        <v>942600</v>
      </c>
      <c r="X9" s="5"/>
      <c r="AA9" s="5">
        <v>1135070</v>
      </c>
      <c r="AB9" s="5"/>
      <c r="AE9" s="5">
        <v>98608</v>
      </c>
      <c r="AF9" s="5"/>
      <c r="AI9" s="5">
        <v>4155645</v>
      </c>
      <c r="AJ9" s="5"/>
    </row>
    <row r="10" spans="1:36" ht="15">
      <c r="A10" s="12" t="s">
        <v>220</v>
      </c>
      <c r="D10" s="9">
        <v>2019</v>
      </c>
      <c r="G10" s="5">
        <v>1120027</v>
      </c>
      <c r="H10" s="5"/>
      <c r="K10" s="23" t="s">
        <v>219</v>
      </c>
      <c r="L10" s="23"/>
      <c r="O10" s="5">
        <v>3717524</v>
      </c>
      <c r="P10" s="5"/>
      <c r="S10" s="5">
        <v>1003279</v>
      </c>
      <c r="T10" s="5"/>
      <c r="W10" s="5">
        <v>1996700</v>
      </c>
      <c r="X10" s="5"/>
      <c r="AA10" s="5">
        <v>4800698</v>
      </c>
      <c r="AB10" s="5"/>
      <c r="AE10" s="5">
        <v>125360</v>
      </c>
      <c r="AF10" s="5"/>
      <c r="AI10" s="5">
        <v>12763588</v>
      </c>
      <c r="AJ10" s="5"/>
    </row>
    <row r="11" spans="4:36" ht="15">
      <c r="D11" s="9">
        <v>2018</v>
      </c>
      <c r="G11" s="5">
        <v>917808</v>
      </c>
      <c r="H11" s="5"/>
      <c r="K11" s="23" t="s">
        <v>219</v>
      </c>
      <c r="L11" s="23"/>
      <c r="O11" s="5">
        <v>4375332</v>
      </c>
      <c r="P11" s="5"/>
      <c r="S11" s="23" t="s">
        <v>219</v>
      </c>
      <c r="T11" s="23"/>
      <c r="W11" s="5">
        <v>1896000</v>
      </c>
      <c r="X11" s="5"/>
      <c r="AA11" s="5">
        <v>1771228</v>
      </c>
      <c r="AB11" s="5"/>
      <c r="AE11" s="5">
        <v>141192</v>
      </c>
      <c r="AF11" s="5"/>
      <c r="AI11" s="5">
        <v>9101560</v>
      </c>
      <c r="AJ11" s="5"/>
    </row>
    <row r="12" spans="4:36" ht="15">
      <c r="D12" s="9">
        <v>2017</v>
      </c>
      <c r="G12" s="5">
        <v>700000</v>
      </c>
      <c r="H12" s="5"/>
      <c r="K12" s="23" t="s">
        <v>219</v>
      </c>
      <c r="L12" s="23"/>
      <c r="O12" s="5">
        <v>1915381</v>
      </c>
      <c r="P12" s="5"/>
      <c r="S12" s="23" t="s">
        <v>219</v>
      </c>
      <c r="T12" s="23"/>
      <c r="W12" s="5">
        <v>1099700</v>
      </c>
      <c r="X12" s="5"/>
      <c r="AA12" s="5">
        <v>2027236</v>
      </c>
      <c r="AB12" s="5"/>
      <c r="AE12" s="5">
        <v>131052</v>
      </c>
      <c r="AF12" s="5"/>
      <c r="AI12" s="5">
        <v>5873369</v>
      </c>
      <c r="AJ12" s="5"/>
    </row>
    <row r="13" spans="1:36" ht="15">
      <c r="A13" s="12" t="s">
        <v>221</v>
      </c>
      <c r="D13" s="9">
        <v>2019</v>
      </c>
      <c r="G13" s="5">
        <v>433973</v>
      </c>
      <c r="H13" s="5"/>
      <c r="K13" s="5">
        <v>500000</v>
      </c>
      <c r="L13" s="5"/>
      <c r="O13" s="5">
        <v>4250102</v>
      </c>
      <c r="P13" s="5"/>
      <c r="S13" s="23" t="s">
        <v>219</v>
      </c>
      <c r="T13" s="23"/>
      <c r="W13" s="5">
        <v>800000</v>
      </c>
      <c r="X13" s="5"/>
      <c r="AA13" s="5">
        <v>227611</v>
      </c>
      <c r="AB13" s="5"/>
      <c r="AE13" s="5">
        <v>138643</v>
      </c>
      <c r="AF13" s="5"/>
      <c r="AI13" s="5">
        <v>6350329</v>
      </c>
      <c r="AJ13" s="5"/>
    </row>
    <row r="16" spans="1:36" ht="15">
      <c r="A16" s="12" t="s">
        <v>222</v>
      </c>
      <c r="D16" s="9">
        <v>2019</v>
      </c>
      <c r="G16" s="5">
        <v>650000</v>
      </c>
      <c r="H16" s="5"/>
      <c r="K16" s="23" t="s">
        <v>219</v>
      </c>
      <c r="L16" s="23"/>
      <c r="O16" s="5">
        <v>1211982</v>
      </c>
      <c r="P16" s="5"/>
      <c r="S16" s="5">
        <v>204758</v>
      </c>
      <c r="T16" s="5"/>
      <c r="W16" s="5">
        <v>1009100</v>
      </c>
      <c r="X16" s="5"/>
      <c r="AA16" s="5">
        <v>2051189</v>
      </c>
      <c r="AB16" s="5"/>
      <c r="AE16" s="5">
        <v>112278</v>
      </c>
      <c r="AF16" s="5"/>
      <c r="AI16" s="5">
        <v>5239307</v>
      </c>
      <c r="AJ16" s="5"/>
    </row>
    <row r="17" spans="4:36" ht="15">
      <c r="D17" s="9">
        <v>2018</v>
      </c>
      <c r="G17" s="5">
        <v>534247</v>
      </c>
      <c r="H17" s="5"/>
      <c r="K17" s="23" t="s">
        <v>219</v>
      </c>
      <c r="L17" s="23"/>
      <c r="O17" s="5">
        <v>1880243</v>
      </c>
      <c r="P17" s="5"/>
      <c r="S17" s="23" t="s">
        <v>219</v>
      </c>
      <c r="T17" s="23"/>
      <c r="W17" s="5">
        <v>863700</v>
      </c>
      <c r="X17" s="5"/>
      <c r="AA17" s="5">
        <v>433632</v>
      </c>
      <c r="AB17" s="5"/>
      <c r="AE17" s="5">
        <v>72396</v>
      </c>
      <c r="AF17" s="5"/>
      <c r="AI17" s="5">
        <v>3784218</v>
      </c>
      <c r="AJ17" s="5"/>
    </row>
    <row r="19" spans="1:36" ht="15">
      <c r="A19" s="12" t="s">
        <v>223</v>
      </c>
      <c r="D19" s="9">
        <v>2019</v>
      </c>
      <c r="G19" s="5">
        <v>640900</v>
      </c>
      <c r="H19" s="5"/>
      <c r="K19" s="23" t="s">
        <v>219</v>
      </c>
      <c r="L19" s="23"/>
      <c r="O19" s="5">
        <v>2345280</v>
      </c>
      <c r="P19" s="5"/>
      <c r="S19" s="5">
        <v>201894</v>
      </c>
      <c r="T19" s="5"/>
      <c r="W19" s="5">
        <v>994900</v>
      </c>
      <c r="X19" s="5"/>
      <c r="AA19" s="5">
        <v>3231239</v>
      </c>
      <c r="AB19" s="5"/>
      <c r="AE19" s="5">
        <v>140077</v>
      </c>
      <c r="AF19" s="5"/>
      <c r="AI19" s="5">
        <v>7554290</v>
      </c>
      <c r="AJ19" s="5"/>
    </row>
    <row r="20" spans="4:36" ht="15">
      <c r="D20" s="9">
        <v>2018</v>
      </c>
      <c r="G20" s="5">
        <v>614718</v>
      </c>
      <c r="H20" s="5"/>
      <c r="K20" s="23" t="s">
        <v>219</v>
      </c>
      <c r="L20" s="23"/>
      <c r="O20" s="5">
        <v>1145826</v>
      </c>
      <c r="P20" s="5"/>
      <c r="S20" s="23" t="s">
        <v>219</v>
      </c>
      <c r="T20" s="23"/>
      <c r="W20" s="5">
        <v>966900</v>
      </c>
      <c r="X20" s="5"/>
      <c r="AA20" s="5">
        <v>377927</v>
      </c>
      <c r="AB20" s="5"/>
      <c r="AE20" s="5">
        <v>145154</v>
      </c>
      <c r="AF20" s="5"/>
      <c r="AI20" s="5">
        <v>3250525</v>
      </c>
      <c r="AJ20" s="5"/>
    </row>
  </sheetData>
  <sheetProtection selectLockedCells="1" selectUnlockedCells="1"/>
  <mergeCells count="10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G9:H9"/>
    <mergeCell ref="K9:L9"/>
    <mergeCell ref="O9:P9"/>
    <mergeCell ref="S9:T9"/>
    <mergeCell ref="W9:X9"/>
    <mergeCell ref="AA9:AB9"/>
    <mergeCell ref="AE9:AF9"/>
    <mergeCell ref="AI9:AJ9"/>
    <mergeCell ref="G10:H10"/>
    <mergeCell ref="K10:L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3:H13"/>
    <mergeCell ref="K13:L13"/>
    <mergeCell ref="O13:P13"/>
    <mergeCell ref="S13:T13"/>
    <mergeCell ref="W13:X13"/>
    <mergeCell ref="AA13:AB13"/>
    <mergeCell ref="AE13:AF13"/>
    <mergeCell ref="AI13:AJ13"/>
    <mergeCell ref="G16:H16"/>
    <mergeCell ref="K16:L16"/>
    <mergeCell ref="O16:P16"/>
    <mergeCell ref="S16:T16"/>
    <mergeCell ref="W16:X16"/>
    <mergeCell ref="AA16:AB16"/>
    <mergeCell ref="AE16:AF16"/>
    <mergeCell ref="AI16:AJ16"/>
    <mergeCell ref="G17:H17"/>
    <mergeCell ref="K17:L17"/>
    <mergeCell ref="O17:P17"/>
    <mergeCell ref="S17:T17"/>
    <mergeCell ref="W17:X17"/>
    <mergeCell ref="AA17:AB17"/>
    <mergeCell ref="AE17:AF17"/>
    <mergeCell ref="AI17:AJ17"/>
    <mergeCell ref="G19:H19"/>
    <mergeCell ref="K19:L19"/>
    <mergeCell ref="O19:P19"/>
    <mergeCell ref="S19:T19"/>
    <mergeCell ref="W19:X19"/>
    <mergeCell ref="AA19:AB19"/>
    <mergeCell ref="AE19:AF19"/>
    <mergeCell ref="AI19:AJ19"/>
    <mergeCell ref="G20:H20"/>
    <mergeCell ref="K20:L20"/>
    <mergeCell ref="O20:P20"/>
    <mergeCell ref="S20:T20"/>
    <mergeCell ref="W20:X20"/>
    <mergeCell ref="AA20:AB20"/>
    <mergeCell ref="AE20:AF20"/>
    <mergeCell ref="AI20:A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7" t="s">
        <v>224</v>
      </c>
      <c r="D3" s="7"/>
      <c r="G3" s="7" t="s">
        <v>225</v>
      </c>
      <c r="H3" s="7"/>
      <c r="K3" s="7" t="s">
        <v>20</v>
      </c>
      <c r="L3" s="7"/>
    </row>
    <row r="4" spans="1:12" ht="15">
      <c r="A4" t="s">
        <v>61</v>
      </c>
      <c r="D4" s="8">
        <v>7585681</v>
      </c>
      <c r="G4" s="5">
        <v>45031</v>
      </c>
      <c r="H4" s="5"/>
      <c r="L4" s="8">
        <v>7630712</v>
      </c>
    </row>
    <row r="5" spans="1:12" ht="15">
      <c r="A5" t="s">
        <v>141</v>
      </c>
      <c r="D5" s="8">
        <v>4718351</v>
      </c>
      <c r="G5" s="5">
        <v>82347</v>
      </c>
      <c r="H5" s="5"/>
      <c r="L5" s="8">
        <v>4800698</v>
      </c>
    </row>
    <row r="6" spans="1:12" ht="15">
      <c r="A6" t="s">
        <v>59</v>
      </c>
      <c r="D6" s="8">
        <v>227611</v>
      </c>
      <c r="G6" s="23" t="s">
        <v>219</v>
      </c>
      <c r="H6" s="23"/>
      <c r="L6" s="8">
        <v>227611</v>
      </c>
    </row>
    <row r="7" spans="1:12" ht="15">
      <c r="A7" t="s">
        <v>62</v>
      </c>
      <c r="D7" s="8">
        <v>2036734</v>
      </c>
      <c r="G7" s="5">
        <v>14455</v>
      </c>
      <c r="H7" s="5"/>
      <c r="L7" s="8">
        <v>2051189</v>
      </c>
    </row>
    <row r="8" spans="1:12" ht="15">
      <c r="A8" t="s">
        <v>58</v>
      </c>
      <c r="D8" s="8">
        <v>3210117</v>
      </c>
      <c r="G8" s="5">
        <v>21122</v>
      </c>
      <c r="H8" s="5"/>
      <c r="L8" s="8">
        <v>3231239</v>
      </c>
    </row>
  </sheetData>
  <sheetProtection selectLockedCells="1" selectUnlockedCells="1"/>
  <mergeCells count="8">
    <mergeCell ref="C3:D3"/>
    <mergeCell ref="G3:H3"/>
    <mergeCell ref="K3:L3"/>
    <mergeCell ref="G4:H4"/>
    <mergeCell ref="G5:H5"/>
    <mergeCell ref="G6:H6"/>
    <mergeCell ref="G7:H7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226</v>
      </c>
      <c r="D3" s="7"/>
      <c r="G3" s="7" t="s">
        <v>227</v>
      </c>
      <c r="H3" s="7"/>
      <c r="K3" s="7" t="s">
        <v>228</v>
      </c>
      <c r="L3" s="7"/>
      <c r="O3" s="7" t="s">
        <v>20</v>
      </c>
      <c r="P3" s="7"/>
    </row>
    <row r="4" spans="1:16" ht="15">
      <c r="A4" t="s">
        <v>61</v>
      </c>
      <c r="C4" s="5">
        <v>133712</v>
      </c>
      <c r="D4" s="5"/>
      <c r="G4" s="5">
        <v>37774</v>
      </c>
      <c r="H4" s="5"/>
      <c r="K4" s="5">
        <v>49846</v>
      </c>
      <c r="L4" s="5"/>
      <c r="P4" s="8">
        <v>221332</v>
      </c>
    </row>
    <row r="5" spans="1:16" ht="15">
      <c r="A5" t="s">
        <v>141</v>
      </c>
      <c r="C5" s="5">
        <v>44330</v>
      </c>
      <c r="D5" s="5"/>
      <c r="G5" s="5">
        <v>66315</v>
      </c>
      <c r="H5" s="5"/>
      <c r="K5" s="5">
        <v>14715</v>
      </c>
      <c r="L5" s="5"/>
      <c r="P5" s="8">
        <v>125360</v>
      </c>
    </row>
    <row r="6" spans="1:16" ht="15">
      <c r="A6" t="s">
        <v>59</v>
      </c>
      <c r="C6" s="23" t="s">
        <v>219</v>
      </c>
      <c r="D6" s="23"/>
      <c r="G6" s="5">
        <v>215</v>
      </c>
      <c r="H6" s="5"/>
      <c r="K6" s="5">
        <v>138428</v>
      </c>
      <c r="L6" s="5"/>
      <c r="P6" s="8">
        <v>138643</v>
      </c>
    </row>
    <row r="7" spans="1:16" ht="15">
      <c r="A7" t="s">
        <v>62</v>
      </c>
      <c r="C7" s="5">
        <v>59659</v>
      </c>
      <c r="D7" s="5"/>
      <c r="G7" s="5">
        <v>9658</v>
      </c>
      <c r="H7" s="5"/>
      <c r="K7" s="5">
        <v>42961</v>
      </c>
      <c r="L7" s="5"/>
      <c r="P7" s="8">
        <v>112278</v>
      </c>
    </row>
    <row r="8" spans="1:16" ht="15">
      <c r="A8" t="s">
        <v>58</v>
      </c>
      <c r="C8" s="5">
        <v>65240</v>
      </c>
      <c r="D8" s="5"/>
      <c r="G8" s="5">
        <v>10702</v>
      </c>
      <c r="H8" s="5"/>
      <c r="K8" s="5">
        <v>64135</v>
      </c>
      <c r="L8" s="5"/>
      <c r="P8" s="8">
        <v>140077</v>
      </c>
    </row>
  </sheetData>
  <sheetProtection selectLockedCells="1" selectUnlockedCells="1"/>
  <mergeCells count="19">
    <mergeCell ref="C3:D3"/>
    <mergeCell ref="G3:H3"/>
    <mergeCell ref="K3:L3"/>
    <mergeCell ref="O3:P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B1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28" ht="39.75" customHeight="1">
      <c r="C3" s="2"/>
      <c r="D3" s="2"/>
      <c r="G3" s="2"/>
      <c r="H3" s="2"/>
      <c r="K3" s="2"/>
      <c r="L3" s="2"/>
      <c r="O3" s="13" t="s">
        <v>229</v>
      </c>
      <c r="P3" s="13"/>
      <c r="S3" s="13" t="s">
        <v>230</v>
      </c>
      <c r="T3" s="13"/>
      <c r="W3" s="3" t="s">
        <v>208</v>
      </c>
      <c r="X3" s="3"/>
      <c r="AA3" s="2"/>
      <c r="AB3" s="2"/>
    </row>
    <row r="4" spans="3:28" ht="39.75" customHeight="1">
      <c r="C4" s="7" t="s">
        <v>210</v>
      </c>
      <c r="D4" s="7"/>
      <c r="G4" s="7" t="s">
        <v>231</v>
      </c>
      <c r="H4" s="7"/>
      <c r="K4" s="7" t="s">
        <v>232</v>
      </c>
      <c r="L4" s="7"/>
      <c r="O4" s="7" t="s">
        <v>213</v>
      </c>
      <c r="P4" s="7"/>
      <c r="S4" s="7" t="s">
        <v>233</v>
      </c>
      <c r="T4" s="7"/>
      <c r="W4" s="7" t="s">
        <v>234</v>
      </c>
      <c r="X4" s="7"/>
      <c r="AA4" s="7" t="s">
        <v>20</v>
      </c>
      <c r="AB4" s="7"/>
    </row>
    <row r="5" spans="1:28" ht="15">
      <c r="A5" s="12" t="s">
        <v>218</v>
      </c>
      <c r="D5" s="9">
        <v>2019</v>
      </c>
      <c r="G5" s="5">
        <v>1200000</v>
      </c>
      <c r="H5" s="5"/>
      <c r="K5" s="23" t="s">
        <v>219</v>
      </c>
      <c r="L5" s="23"/>
      <c r="O5" s="5">
        <v>5927197</v>
      </c>
      <c r="P5" s="5"/>
      <c r="S5" s="5">
        <v>1800005</v>
      </c>
      <c r="T5" s="5"/>
      <c r="W5" s="5">
        <v>3027100</v>
      </c>
      <c r="X5" s="5"/>
      <c r="AA5" s="5">
        <v>11954302</v>
      </c>
      <c r="AB5" s="5"/>
    </row>
    <row r="6" spans="4:28" ht="15">
      <c r="D6" s="9">
        <v>2018</v>
      </c>
      <c r="G6" s="5">
        <v>968493</v>
      </c>
      <c r="H6" s="5"/>
      <c r="K6" s="23" t="s">
        <v>219</v>
      </c>
      <c r="L6" s="23"/>
      <c r="O6" s="5">
        <v>4450221</v>
      </c>
      <c r="P6" s="5"/>
      <c r="S6" s="23" t="s">
        <v>219</v>
      </c>
      <c r="T6" s="23"/>
      <c r="W6" s="5">
        <v>2267300</v>
      </c>
      <c r="X6" s="5"/>
      <c r="AA6" s="5">
        <v>7686014</v>
      </c>
      <c r="AB6" s="5"/>
    </row>
    <row r="7" spans="4:28" ht="15">
      <c r="D7" s="9">
        <v>2017</v>
      </c>
      <c r="G7" s="5">
        <v>600000</v>
      </c>
      <c r="H7" s="5"/>
      <c r="K7" s="23" t="s">
        <v>219</v>
      </c>
      <c r="L7" s="23"/>
      <c r="O7" s="5">
        <v>1379367</v>
      </c>
      <c r="P7" s="5"/>
      <c r="S7" s="23" t="s">
        <v>219</v>
      </c>
      <c r="T7" s="23"/>
      <c r="W7" s="5">
        <v>942600</v>
      </c>
      <c r="X7" s="5"/>
      <c r="AA7" s="5">
        <v>2921967</v>
      </c>
      <c r="AB7" s="5"/>
    </row>
    <row r="8" spans="1:28" ht="15">
      <c r="A8" s="12" t="s">
        <v>235</v>
      </c>
      <c r="D8" s="9">
        <v>2019</v>
      </c>
      <c r="G8" s="5">
        <v>1120027</v>
      </c>
      <c r="H8" s="5"/>
      <c r="K8" s="23" t="s">
        <v>219</v>
      </c>
      <c r="L8" s="23"/>
      <c r="O8" s="5">
        <v>3717524</v>
      </c>
      <c r="P8" s="5"/>
      <c r="S8" s="5">
        <v>1003279</v>
      </c>
      <c r="T8" s="5"/>
      <c r="W8" s="5">
        <v>1996700</v>
      </c>
      <c r="X8" s="5"/>
      <c r="AA8" s="5">
        <v>7837530</v>
      </c>
      <c r="AB8" s="5"/>
    </row>
    <row r="9" spans="4:28" ht="15">
      <c r="D9" s="9">
        <v>2018</v>
      </c>
      <c r="G9" s="5">
        <v>917808</v>
      </c>
      <c r="H9" s="5"/>
      <c r="K9" s="23" t="s">
        <v>219</v>
      </c>
      <c r="L9" s="23"/>
      <c r="O9" s="5">
        <v>4375332</v>
      </c>
      <c r="P9" s="5"/>
      <c r="S9" s="23" t="s">
        <v>219</v>
      </c>
      <c r="T9" s="23"/>
      <c r="W9" s="5">
        <v>1896000</v>
      </c>
      <c r="X9" s="5"/>
      <c r="AA9" s="5">
        <v>7189140</v>
      </c>
      <c r="AB9" s="5"/>
    </row>
    <row r="10" spans="4:28" ht="15">
      <c r="D10" s="9">
        <v>2017</v>
      </c>
      <c r="G10" s="5">
        <v>700000</v>
      </c>
      <c r="H10" s="5"/>
      <c r="K10" s="23" t="s">
        <v>219</v>
      </c>
      <c r="L10" s="23"/>
      <c r="O10" s="5">
        <v>1915381</v>
      </c>
      <c r="P10" s="5"/>
      <c r="S10" s="23" t="s">
        <v>219</v>
      </c>
      <c r="T10" s="23"/>
      <c r="W10" s="5">
        <v>1099700</v>
      </c>
      <c r="X10" s="5"/>
      <c r="AA10" s="5">
        <v>3715081</v>
      </c>
      <c r="AB10" s="5"/>
    </row>
    <row r="11" spans="1:28" ht="15">
      <c r="A11" s="12" t="s">
        <v>236</v>
      </c>
      <c r="D11" s="9">
        <v>2019</v>
      </c>
      <c r="G11" s="5">
        <v>433973</v>
      </c>
      <c r="H11" s="5"/>
      <c r="K11" s="5">
        <v>500000</v>
      </c>
      <c r="L11" s="5"/>
      <c r="O11" s="5">
        <v>4250102</v>
      </c>
      <c r="P11" s="5"/>
      <c r="S11" s="23" t="s">
        <v>219</v>
      </c>
      <c r="T11" s="23"/>
      <c r="W11" s="5">
        <v>800000</v>
      </c>
      <c r="X11" s="5"/>
      <c r="AA11" s="5">
        <v>5984075</v>
      </c>
      <c r="AB11" s="5"/>
    </row>
    <row r="14" spans="1:28" ht="15">
      <c r="A14" s="12" t="s">
        <v>237</v>
      </c>
      <c r="D14" s="9">
        <v>2019</v>
      </c>
      <c r="G14" s="5">
        <v>650000</v>
      </c>
      <c r="H14" s="5"/>
      <c r="K14" s="23" t="s">
        <v>219</v>
      </c>
      <c r="L14" s="23"/>
      <c r="O14" s="5">
        <v>1211982</v>
      </c>
      <c r="P14" s="5"/>
      <c r="S14" s="5">
        <v>204758</v>
      </c>
      <c r="T14" s="5"/>
      <c r="W14" s="5">
        <v>1009100</v>
      </c>
      <c r="X14" s="5"/>
      <c r="AA14" s="5">
        <v>3075840</v>
      </c>
      <c r="AB14" s="5"/>
    </row>
    <row r="15" spans="4:28" ht="15">
      <c r="D15" s="9">
        <v>2018</v>
      </c>
      <c r="G15" s="5">
        <v>534247</v>
      </c>
      <c r="H15" s="5"/>
      <c r="K15" s="23" t="s">
        <v>219</v>
      </c>
      <c r="L15" s="23"/>
      <c r="O15" s="5">
        <v>1880243</v>
      </c>
      <c r="P15" s="5"/>
      <c r="S15" s="23" t="s">
        <v>219</v>
      </c>
      <c r="T15" s="23"/>
      <c r="W15" s="5">
        <v>863700</v>
      </c>
      <c r="X15" s="5"/>
      <c r="AA15" s="5">
        <v>3278190</v>
      </c>
      <c r="AB15" s="5"/>
    </row>
    <row r="17" spans="1:28" ht="15">
      <c r="A17" s="12" t="s">
        <v>238</v>
      </c>
      <c r="D17" s="9">
        <v>2019</v>
      </c>
      <c r="G17" s="5">
        <v>640900</v>
      </c>
      <c r="H17" s="5"/>
      <c r="K17" s="23" t="s">
        <v>219</v>
      </c>
      <c r="L17" s="23"/>
      <c r="O17" s="5">
        <v>2345280</v>
      </c>
      <c r="P17" s="5"/>
      <c r="S17" s="5">
        <v>201894</v>
      </c>
      <c r="T17" s="5"/>
      <c r="W17" s="5">
        <v>994900</v>
      </c>
      <c r="X17" s="5"/>
      <c r="AA17" s="5">
        <v>4182974</v>
      </c>
      <c r="AB17" s="5"/>
    </row>
    <row r="18" spans="4:28" ht="15">
      <c r="D18" s="9">
        <v>2018</v>
      </c>
      <c r="G18" s="5">
        <v>614718</v>
      </c>
      <c r="H18" s="5"/>
      <c r="K18" s="23" t="s">
        <v>219</v>
      </c>
      <c r="L18" s="23"/>
      <c r="O18" s="5">
        <v>1145826</v>
      </c>
      <c r="P18" s="5"/>
      <c r="S18" s="23" t="s">
        <v>219</v>
      </c>
      <c r="T18" s="23"/>
      <c r="W18" s="5">
        <v>966900</v>
      </c>
      <c r="X18" s="5"/>
      <c r="AA18" s="5">
        <v>2727444</v>
      </c>
      <c r="AB18" s="5"/>
    </row>
  </sheetData>
  <sheetProtection selectLockedCells="1" selectUnlockedCells="1"/>
  <mergeCells count="80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G9:H9"/>
    <mergeCell ref="K9:L9"/>
    <mergeCell ref="O9:P9"/>
    <mergeCell ref="S9:T9"/>
    <mergeCell ref="W9:X9"/>
    <mergeCell ref="AA9:AB9"/>
    <mergeCell ref="G10:H10"/>
    <mergeCell ref="K10:L10"/>
    <mergeCell ref="O10:P10"/>
    <mergeCell ref="S10:T10"/>
    <mergeCell ref="W10:X10"/>
    <mergeCell ref="AA10:AB10"/>
    <mergeCell ref="G11:H11"/>
    <mergeCell ref="K11:L11"/>
    <mergeCell ref="O11:P11"/>
    <mergeCell ref="S11:T11"/>
    <mergeCell ref="W11:X11"/>
    <mergeCell ref="AA11:AB11"/>
    <mergeCell ref="G14:H14"/>
    <mergeCell ref="K14:L14"/>
    <mergeCell ref="O14:P14"/>
    <mergeCell ref="S14:T14"/>
    <mergeCell ref="W14:X14"/>
    <mergeCell ref="AA14:AB14"/>
    <mergeCell ref="G15:H15"/>
    <mergeCell ref="K15:L15"/>
    <mergeCell ref="O15:P15"/>
    <mergeCell ref="S15:T15"/>
    <mergeCell ref="W15:X15"/>
    <mergeCell ref="AA15:AB15"/>
    <mergeCell ref="G17:H17"/>
    <mergeCell ref="K17:L17"/>
    <mergeCell ref="O17:P17"/>
    <mergeCell ref="S17:T17"/>
    <mergeCell ref="W17:X17"/>
    <mergeCell ref="AA17:AB17"/>
    <mergeCell ref="G18:H18"/>
    <mergeCell ref="K18:L18"/>
    <mergeCell ref="O18:P18"/>
    <mergeCell ref="S18:T18"/>
    <mergeCell ref="W18:X18"/>
    <mergeCell ref="AA18:A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W2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8" ht="39.75" customHeight="1">
      <c r="C3" s="7" t="s">
        <v>239</v>
      </c>
      <c r="D3" s="7"/>
      <c r="G3" s="7" t="s">
        <v>240</v>
      </c>
      <c r="H3" s="7"/>
      <c r="K3" s="3" t="s">
        <v>241</v>
      </c>
      <c r="L3" s="3"/>
      <c r="M3" s="3"/>
      <c r="N3" s="3"/>
      <c r="O3" s="3"/>
      <c r="P3" s="3"/>
      <c r="Q3" s="3"/>
      <c r="R3" s="3"/>
      <c r="S3" s="3"/>
      <c r="T3" s="3"/>
      <c r="W3" s="3" t="s">
        <v>242</v>
      </c>
      <c r="X3" s="3"/>
      <c r="Y3" s="3"/>
      <c r="Z3" s="3"/>
      <c r="AA3" s="3"/>
      <c r="AB3" s="3"/>
      <c r="AC3" s="3"/>
      <c r="AD3" s="3"/>
      <c r="AE3" s="3"/>
      <c r="AF3" s="3"/>
      <c r="AI3" s="7" t="s">
        <v>243</v>
      </c>
      <c r="AJ3" s="7"/>
      <c r="AM3" s="3" t="s">
        <v>244</v>
      </c>
      <c r="AN3" s="3"/>
      <c r="AO3" s="3"/>
      <c r="AP3" s="3"/>
      <c r="AQ3" s="3"/>
      <c r="AR3" s="3"/>
      <c r="AU3" s="7" t="s">
        <v>245</v>
      </c>
      <c r="AV3" s="7"/>
    </row>
    <row r="4" spans="11:48" ht="39.75" customHeight="1">
      <c r="K4" s="7" t="s">
        <v>135</v>
      </c>
      <c r="L4" s="7"/>
      <c r="S4" s="7" t="s">
        <v>136</v>
      </c>
      <c r="T4" s="7"/>
      <c r="AA4" s="7" t="s">
        <v>137</v>
      </c>
      <c r="AB4" s="7"/>
      <c r="AE4" s="7" t="s">
        <v>135</v>
      </c>
      <c r="AF4" s="7"/>
      <c r="AI4" s="7" t="s">
        <v>136</v>
      </c>
      <c r="AJ4" s="7"/>
      <c r="AM4" s="7" t="s">
        <v>137</v>
      </c>
      <c r="AN4" s="7"/>
      <c r="AQ4" s="7" t="s">
        <v>246</v>
      </c>
      <c r="AR4" s="7"/>
      <c r="AU4" s="7" t="s">
        <v>247</v>
      </c>
      <c r="AV4" s="7"/>
    </row>
    <row r="5" spans="2:4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15">
      <c r="A6" s="4" t="s">
        <v>61</v>
      </c>
    </row>
    <row r="7" spans="1:48" ht="15">
      <c r="A7" s="6" t="s">
        <v>248</v>
      </c>
      <c r="D7" s="9" t="s">
        <v>249</v>
      </c>
      <c r="H7" s="9" t="s">
        <v>250</v>
      </c>
      <c r="X7" s="9" t="s">
        <v>23</v>
      </c>
      <c r="AB7" s="10">
        <v>19671</v>
      </c>
      <c r="AF7" s="10">
        <v>39342</v>
      </c>
      <c r="AU7" s="5">
        <v>2211079</v>
      </c>
      <c r="AV7" s="5"/>
    </row>
    <row r="8" spans="1:48" ht="15">
      <c r="A8" s="6" t="s">
        <v>251</v>
      </c>
      <c r="D8" s="9" t="s">
        <v>249</v>
      </c>
      <c r="H8" s="9" t="s">
        <v>250</v>
      </c>
      <c r="X8" s="9" t="s">
        <v>23</v>
      </c>
      <c r="AB8" s="10">
        <v>8431</v>
      </c>
      <c r="AF8" s="10">
        <v>16862</v>
      </c>
      <c r="AU8" s="5">
        <v>1015944</v>
      </c>
      <c r="AV8" s="5"/>
    </row>
    <row r="9" spans="1:48" ht="15">
      <c r="A9" s="6" t="s">
        <v>252</v>
      </c>
      <c r="D9" s="9" t="s">
        <v>249</v>
      </c>
      <c r="H9" s="9" t="s">
        <v>250</v>
      </c>
      <c r="X9" s="9" t="s">
        <v>23</v>
      </c>
      <c r="AB9" s="10">
        <v>11241</v>
      </c>
      <c r="AF9" s="10">
        <v>22482</v>
      </c>
      <c r="AU9" s="5">
        <v>1200089</v>
      </c>
      <c r="AV9" s="5"/>
    </row>
    <row r="10" spans="1:48" ht="39.75" customHeight="1">
      <c r="A10" s="6" t="s">
        <v>253</v>
      </c>
      <c r="D10" s="9" t="s">
        <v>249</v>
      </c>
      <c r="H10" s="9" t="s">
        <v>250</v>
      </c>
      <c r="AJ10" s="10">
        <v>14051</v>
      </c>
      <c r="AU10" s="5">
        <v>1500085</v>
      </c>
      <c r="AV10" s="5"/>
    </row>
    <row r="11" spans="1:48" ht="15">
      <c r="A11" t="s">
        <v>254</v>
      </c>
      <c r="D11" s="9" t="s">
        <v>249</v>
      </c>
      <c r="H11" s="9" t="s">
        <v>250</v>
      </c>
      <c r="AN11" s="10">
        <v>136364</v>
      </c>
      <c r="AQ11" s="26">
        <v>106.76</v>
      </c>
      <c r="AR11" s="26"/>
      <c r="AU11" s="5">
        <v>1800005</v>
      </c>
      <c r="AV11" s="5"/>
    </row>
    <row r="12" spans="1:20" ht="15">
      <c r="A12" t="s">
        <v>255</v>
      </c>
      <c r="K12" s="23" t="s">
        <v>219</v>
      </c>
      <c r="L12" s="23"/>
      <c r="O12" s="5">
        <v>1560000</v>
      </c>
      <c r="P12" s="5"/>
      <c r="S12" s="5">
        <v>3120000</v>
      </c>
      <c r="T12" s="5"/>
    </row>
    <row r="13" ht="15">
      <c r="A13" s="4" t="s">
        <v>141</v>
      </c>
    </row>
    <row r="14" spans="1:48" ht="15">
      <c r="A14" s="6" t="s">
        <v>248</v>
      </c>
      <c r="D14" s="9" t="s">
        <v>249</v>
      </c>
      <c r="H14" s="9" t="s">
        <v>250</v>
      </c>
      <c r="X14" s="9" t="s">
        <v>23</v>
      </c>
      <c r="AB14" s="10">
        <v>10964</v>
      </c>
      <c r="AF14" s="10">
        <v>21928</v>
      </c>
      <c r="AU14" s="5">
        <v>1232386</v>
      </c>
      <c r="AV14" s="5"/>
    </row>
    <row r="15" spans="1:48" ht="15">
      <c r="A15" s="6" t="s">
        <v>251</v>
      </c>
      <c r="D15" s="9" t="s">
        <v>249</v>
      </c>
      <c r="H15" s="9" t="s">
        <v>250</v>
      </c>
      <c r="X15" s="9" t="s">
        <v>23</v>
      </c>
      <c r="AB15" s="10">
        <v>4699</v>
      </c>
      <c r="AF15" s="10">
        <v>9398</v>
      </c>
      <c r="AU15" s="5">
        <v>566234</v>
      </c>
      <c r="AV15" s="5"/>
    </row>
    <row r="16" spans="1:48" ht="15">
      <c r="A16" s="6" t="s">
        <v>252</v>
      </c>
      <c r="D16" s="9" t="s">
        <v>249</v>
      </c>
      <c r="H16" s="9" t="s">
        <v>250</v>
      </c>
      <c r="X16" s="9" t="s">
        <v>23</v>
      </c>
      <c r="AB16" s="10">
        <v>6265</v>
      </c>
      <c r="AF16" s="10">
        <v>12530</v>
      </c>
      <c r="AU16" s="5">
        <v>668851</v>
      </c>
      <c r="AV16" s="5"/>
    </row>
    <row r="17" spans="1:48" ht="15">
      <c r="A17" s="6" t="s">
        <v>256</v>
      </c>
      <c r="D17" s="9" t="s">
        <v>249</v>
      </c>
      <c r="H17" s="9" t="s">
        <v>250</v>
      </c>
      <c r="AJ17" s="10">
        <v>11709</v>
      </c>
      <c r="AU17" s="5">
        <v>1250053</v>
      </c>
      <c r="AV17" s="5"/>
    </row>
    <row r="18" spans="1:48" ht="15">
      <c r="A18" t="s">
        <v>254</v>
      </c>
      <c r="D18" s="9" t="s">
        <v>249</v>
      </c>
      <c r="H18" s="9" t="s">
        <v>250</v>
      </c>
      <c r="AN18" s="10">
        <v>76006</v>
      </c>
      <c r="AQ18" s="26">
        <v>106.76</v>
      </c>
      <c r="AR18" s="26"/>
      <c r="AU18" s="5">
        <v>1003279</v>
      </c>
      <c r="AV18" s="5"/>
    </row>
    <row r="19" spans="1:20" ht="15">
      <c r="A19" t="s">
        <v>255</v>
      </c>
      <c r="K19" s="23" t="s">
        <v>219</v>
      </c>
      <c r="L19" s="23"/>
      <c r="O19" s="5">
        <v>1029000</v>
      </c>
      <c r="P19" s="5"/>
      <c r="S19" s="5">
        <v>2058000</v>
      </c>
      <c r="T19" s="5"/>
    </row>
    <row r="20" ht="15">
      <c r="A20" s="4" t="s">
        <v>59</v>
      </c>
    </row>
    <row r="21" spans="1:48" ht="15">
      <c r="A21" s="6" t="s">
        <v>257</v>
      </c>
      <c r="D21" s="9" t="s">
        <v>258</v>
      </c>
      <c r="H21" s="9" t="s">
        <v>259</v>
      </c>
      <c r="AJ21" s="10">
        <v>30809</v>
      </c>
      <c r="AU21" s="5">
        <v>4250102</v>
      </c>
      <c r="AV21" s="5"/>
    </row>
    <row r="22" spans="1:20" ht="15">
      <c r="A22" t="s">
        <v>255</v>
      </c>
      <c r="K22" s="23" t="s">
        <v>219</v>
      </c>
      <c r="L22" s="23"/>
      <c r="O22" s="5">
        <v>412300</v>
      </c>
      <c r="P22" s="5"/>
      <c r="S22" s="5">
        <v>824600</v>
      </c>
      <c r="T22" s="5"/>
    </row>
  </sheetData>
  <sheetProtection selectLockedCells="1" selectUnlockedCells="1"/>
  <mergeCells count="49">
    <mergeCell ref="C3:D3"/>
    <mergeCell ref="G3:H3"/>
    <mergeCell ref="K3:T3"/>
    <mergeCell ref="W3:AF3"/>
    <mergeCell ref="AI3:AJ3"/>
    <mergeCell ref="AM3:AR3"/>
    <mergeCell ref="AU3:AV3"/>
    <mergeCell ref="K4:L4"/>
    <mergeCell ref="S4:T4"/>
    <mergeCell ref="AA4:AB4"/>
    <mergeCell ref="AE4:AF4"/>
    <mergeCell ref="AI4:AJ4"/>
    <mergeCell ref="AM4:AN4"/>
    <mergeCell ref="AQ4:AR4"/>
    <mergeCell ref="AU4:AV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U7:AV7"/>
    <mergeCell ref="AU8:AV8"/>
    <mergeCell ref="AU9:AV9"/>
    <mergeCell ref="AU10:AV10"/>
    <mergeCell ref="AQ11:AR11"/>
    <mergeCell ref="AU11:AV11"/>
    <mergeCell ref="K12:L12"/>
    <mergeCell ref="O12:P12"/>
    <mergeCell ref="S12:T12"/>
    <mergeCell ref="AU14:AV14"/>
    <mergeCell ref="AU15:AV15"/>
    <mergeCell ref="AU16:AV16"/>
    <mergeCell ref="AU17:AV17"/>
    <mergeCell ref="AQ18:AR18"/>
    <mergeCell ref="AU18:AV18"/>
    <mergeCell ref="K19:L19"/>
    <mergeCell ref="O19:P19"/>
    <mergeCell ref="S19:T19"/>
    <mergeCell ref="AU21:AV21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V1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8" ht="39.75" customHeight="1">
      <c r="C3" s="7" t="s">
        <v>239</v>
      </c>
      <c r="D3" s="7"/>
      <c r="G3" s="7" t="s">
        <v>240</v>
      </c>
      <c r="H3" s="7"/>
      <c r="K3" s="3" t="s">
        <v>241</v>
      </c>
      <c r="L3" s="3"/>
      <c r="M3" s="3"/>
      <c r="N3" s="3"/>
      <c r="O3" s="3"/>
      <c r="P3" s="3"/>
      <c r="Q3" s="3"/>
      <c r="R3" s="3"/>
      <c r="S3" s="3"/>
      <c r="T3" s="3"/>
      <c r="W3" s="3" t="s">
        <v>242</v>
      </c>
      <c r="X3" s="3"/>
      <c r="Y3" s="3"/>
      <c r="Z3" s="3"/>
      <c r="AA3" s="3"/>
      <c r="AB3" s="3"/>
      <c r="AC3" s="3"/>
      <c r="AD3" s="3"/>
      <c r="AE3" s="3"/>
      <c r="AF3" s="3"/>
      <c r="AI3" s="7" t="s">
        <v>243</v>
      </c>
      <c r="AJ3" s="7"/>
      <c r="AM3" s="3" t="s">
        <v>244</v>
      </c>
      <c r="AN3" s="3"/>
      <c r="AO3" s="3"/>
      <c r="AP3" s="3"/>
      <c r="AQ3" s="3"/>
      <c r="AR3" s="3"/>
      <c r="AU3" s="7" t="s">
        <v>245</v>
      </c>
      <c r="AV3" s="7"/>
    </row>
    <row r="4" spans="11:48" ht="39.75" customHeight="1">
      <c r="K4" s="7" t="s">
        <v>135</v>
      </c>
      <c r="L4" s="7"/>
      <c r="S4" s="7" t="s">
        <v>136</v>
      </c>
      <c r="T4" s="7"/>
      <c r="AA4" s="7" t="s">
        <v>137</v>
      </c>
      <c r="AB4" s="7"/>
      <c r="AE4" s="7" t="s">
        <v>135</v>
      </c>
      <c r="AF4" s="7"/>
      <c r="AI4" s="7" t="s">
        <v>136</v>
      </c>
      <c r="AJ4" s="7"/>
      <c r="AM4" s="7" t="s">
        <v>137</v>
      </c>
      <c r="AN4" s="7"/>
      <c r="AQ4" s="7" t="s">
        <v>246</v>
      </c>
      <c r="AR4" s="7"/>
      <c r="AU4" s="7" t="s">
        <v>247</v>
      </c>
      <c r="AV4" s="7"/>
    </row>
    <row r="5" ht="15">
      <c r="A5" s="12" t="s">
        <v>260</v>
      </c>
    </row>
    <row r="6" spans="1:48" ht="15">
      <c r="A6" s="6" t="s">
        <v>248</v>
      </c>
      <c r="D6" s="9" t="s">
        <v>249</v>
      </c>
      <c r="H6" s="9" t="s">
        <v>250</v>
      </c>
      <c r="X6" s="9" t="s">
        <v>23</v>
      </c>
      <c r="AB6" s="10">
        <v>4475</v>
      </c>
      <c r="AF6" s="10">
        <v>8950</v>
      </c>
      <c r="AU6" s="5">
        <v>503003</v>
      </c>
      <c r="AV6" s="5"/>
    </row>
    <row r="7" spans="1:48" ht="15">
      <c r="A7" s="6" t="s">
        <v>251</v>
      </c>
      <c r="D7" s="9" t="s">
        <v>249</v>
      </c>
      <c r="H7" s="9" t="s">
        <v>250</v>
      </c>
      <c r="X7" s="9" t="s">
        <v>23</v>
      </c>
      <c r="AB7" s="10">
        <v>1918</v>
      </c>
      <c r="AF7" s="10">
        <v>3836</v>
      </c>
      <c r="AU7" s="5">
        <v>231121</v>
      </c>
      <c r="AV7" s="5"/>
    </row>
    <row r="8" spans="1:48" ht="15">
      <c r="A8" s="6" t="s">
        <v>252</v>
      </c>
      <c r="D8" s="9" t="s">
        <v>249</v>
      </c>
      <c r="H8" s="9" t="s">
        <v>250</v>
      </c>
      <c r="X8" s="9" t="s">
        <v>23</v>
      </c>
      <c r="AB8" s="10">
        <v>2558</v>
      </c>
      <c r="AF8" s="10">
        <v>5116</v>
      </c>
      <c r="AU8" s="5">
        <v>273092</v>
      </c>
      <c r="AV8" s="5"/>
    </row>
    <row r="9" spans="1:48" ht="15">
      <c r="A9" s="6" t="s">
        <v>261</v>
      </c>
      <c r="D9" s="9" t="s">
        <v>249</v>
      </c>
      <c r="H9" s="9" t="s">
        <v>250</v>
      </c>
      <c r="AJ9" s="10">
        <v>1918</v>
      </c>
      <c r="AU9" s="5">
        <v>204766</v>
      </c>
      <c r="AV9" s="5"/>
    </row>
    <row r="10" spans="1:48" ht="15">
      <c r="A10" t="s">
        <v>254</v>
      </c>
      <c r="D10" s="9" t="s">
        <v>249</v>
      </c>
      <c r="H10" s="9" t="s">
        <v>250</v>
      </c>
      <c r="AN10" s="10">
        <v>15512</v>
      </c>
      <c r="AQ10" s="26">
        <v>106.76</v>
      </c>
      <c r="AR10" s="26"/>
      <c r="AU10" s="5">
        <v>204758</v>
      </c>
      <c r="AV10" s="5"/>
    </row>
    <row r="11" spans="1:20" ht="15">
      <c r="A11" t="s">
        <v>255</v>
      </c>
      <c r="K11" s="23" t="s">
        <v>219</v>
      </c>
      <c r="L11" s="23"/>
      <c r="O11" s="5">
        <v>520000</v>
      </c>
      <c r="P11" s="5"/>
      <c r="S11" s="5">
        <v>1040000</v>
      </c>
      <c r="T11" s="5"/>
    </row>
    <row r="12" ht="15">
      <c r="A12" s="4" t="s">
        <v>58</v>
      </c>
    </row>
    <row r="13" spans="1:48" ht="15">
      <c r="A13" s="6" t="s">
        <v>248</v>
      </c>
      <c r="D13" s="9" t="s">
        <v>249</v>
      </c>
      <c r="H13" s="9" t="s">
        <v>250</v>
      </c>
      <c r="X13" s="9" t="s">
        <v>23</v>
      </c>
      <c r="AB13" s="10">
        <v>4413</v>
      </c>
      <c r="AF13" s="10">
        <v>8826</v>
      </c>
      <c r="AU13" s="5">
        <v>496034</v>
      </c>
      <c r="AV13" s="5"/>
    </row>
    <row r="14" spans="1:48" ht="15">
      <c r="A14" s="6" t="s">
        <v>251</v>
      </c>
      <c r="D14" s="9" t="s">
        <v>249</v>
      </c>
      <c r="H14" s="9" t="s">
        <v>250</v>
      </c>
      <c r="X14" s="9" t="s">
        <v>23</v>
      </c>
      <c r="AB14" s="10">
        <v>1892</v>
      </c>
      <c r="AF14" s="10">
        <v>3784</v>
      </c>
      <c r="AU14" s="5">
        <v>227988</v>
      </c>
      <c r="AV14" s="5"/>
    </row>
    <row r="15" spans="1:48" ht="15">
      <c r="A15" s="6" t="s">
        <v>252</v>
      </c>
      <c r="D15" s="9" t="s">
        <v>249</v>
      </c>
      <c r="H15" s="9" t="s">
        <v>250</v>
      </c>
      <c r="X15" s="9" t="s">
        <v>23</v>
      </c>
      <c r="AB15" s="10">
        <v>2522</v>
      </c>
      <c r="AF15" s="10">
        <v>5044</v>
      </c>
      <c r="AU15" s="5">
        <v>269249</v>
      </c>
      <c r="AV15" s="5"/>
    </row>
    <row r="16" spans="1:48" ht="15">
      <c r="A16" s="6" t="s">
        <v>261</v>
      </c>
      <c r="D16" s="9" t="s">
        <v>249</v>
      </c>
      <c r="H16" s="9" t="s">
        <v>250</v>
      </c>
      <c r="AJ16" s="10">
        <v>1892</v>
      </c>
      <c r="AU16" s="5">
        <v>201990</v>
      </c>
      <c r="AV16" s="5"/>
    </row>
    <row r="17" spans="1:48" ht="15">
      <c r="A17" s="6" t="s">
        <v>262</v>
      </c>
      <c r="D17" s="9" t="s">
        <v>249</v>
      </c>
      <c r="H17" s="9" t="s">
        <v>250</v>
      </c>
      <c r="AJ17" s="10">
        <v>10772</v>
      </c>
      <c r="AU17" s="5">
        <v>1150019</v>
      </c>
      <c r="AV17" s="5"/>
    </row>
    <row r="18" spans="1:48" ht="15">
      <c r="A18" t="s">
        <v>254</v>
      </c>
      <c r="D18" s="9" t="s">
        <v>249</v>
      </c>
      <c r="H18" s="9" t="s">
        <v>250</v>
      </c>
      <c r="AN18" s="10">
        <v>15295</v>
      </c>
      <c r="AQ18" s="26">
        <v>106.76</v>
      </c>
      <c r="AR18" s="26"/>
      <c r="AU18" s="5">
        <v>201894</v>
      </c>
      <c r="AV18" s="5"/>
    </row>
    <row r="19" spans="1:20" ht="15">
      <c r="A19" t="s">
        <v>255</v>
      </c>
      <c r="K19" s="23" t="s">
        <v>219</v>
      </c>
      <c r="L19" s="23"/>
      <c r="O19" s="5">
        <v>512800</v>
      </c>
      <c r="P19" s="5"/>
      <c r="S19" s="5">
        <v>1025600</v>
      </c>
      <c r="T19" s="5"/>
    </row>
  </sheetData>
  <sheetProtection selectLockedCells="1" selectUnlockedCells="1"/>
  <mergeCells count="34">
    <mergeCell ref="C3:D3"/>
    <mergeCell ref="G3:H3"/>
    <mergeCell ref="K3:T3"/>
    <mergeCell ref="W3:AF3"/>
    <mergeCell ref="AI3:AJ3"/>
    <mergeCell ref="AM3:AR3"/>
    <mergeCell ref="AU3:AV3"/>
    <mergeCell ref="K4:L4"/>
    <mergeCell ref="S4:T4"/>
    <mergeCell ref="AA4:AB4"/>
    <mergeCell ref="AE4:AF4"/>
    <mergeCell ref="AI4:AJ4"/>
    <mergeCell ref="AM4:AN4"/>
    <mergeCell ref="AQ4:AR4"/>
    <mergeCell ref="AU4:AV4"/>
    <mergeCell ref="AU6:AV6"/>
    <mergeCell ref="AU7:AV7"/>
    <mergeCell ref="AU8:AV8"/>
    <mergeCell ref="AU9:AV9"/>
    <mergeCell ref="AQ10:AR10"/>
    <mergeCell ref="AU10:AV10"/>
    <mergeCell ref="K11:L11"/>
    <mergeCell ref="O11:P11"/>
    <mergeCell ref="S11:T11"/>
    <mergeCell ref="AU13:AV13"/>
    <mergeCell ref="AU14:AV14"/>
    <mergeCell ref="AU15:AV15"/>
    <mergeCell ref="AU16:AV16"/>
    <mergeCell ref="AU17:AV17"/>
    <mergeCell ref="AQ18:AR18"/>
    <mergeCell ref="AU18:AV18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K3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7" width="3.7109375" style="0" customWidth="1"/>
    <col min="18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3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7" width="3.7109375" style="0" customWidth="1"/>
    <col min="38" max="16384" width="8.7109375" style="0" customWidth="1"/>
  </cols>
  <sheetData>
    <row r="3" spans="3:36" ht="39.75" customHeight="1">
      <c r="C3" s="2"/>
      <c r="D3" s="2"/>
      <c r="G3" s="3" t="s">
        <v>263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264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6" ht="39.75" customHeight="1">
      <c r="C4" s="2"/>
      <c r="D4" s="2"/>
      <c r="W4" s="7" t="s">
        <v>265</v>
      </c>
      <c r="X4" s="7"/>
      <c r="Y4" s="7"/>
      <c r="Z4" s="7"/>
      <c r="AA4" s="7"/>
      <c r="AB4" s="7"/>
      <c r="AE4" s="3" t="s">
        <v>266</v>
      </c>
      <c r="AF4" s="3"/>
      <c r="AG4" s="3"/>
      <c r="AH4" s="3"/>
      <c r="AI4" s="3"/>
      <c r="AJ4" s="3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3:36" ht="39.75" customHeight="1">
      <c r="C6" s="2"/>
      <c r="D6" s="2"/>
      <c r="G6" s="7" t="s">
        <v>267</v>
      </c>
      <c r="H6" s="7"/>
      <c r="I6" s="7"/>
      <c r="J6" s="7"/>
      <c r="K6" s="7"/>
      <c r="L6" s="7"/>
      <c r="O6" s="2"/>
      <c r="P6" s="2"/>
      <c r="S6" s="2"/>
      <c r="T6" s="2"/>
      <c r="W6" s="7" t="s">
        <v>268</v>
      </c>
      <c r="X6" s="7"/>
      <c r="AA6" s="7" t="s">
        <v>269</v>
      </c>
      <c r="AB6" s="7"/>
      <c r="AE6" s="7" t="s">
        <v>268</v>
      </c>
      <c r="AF6" s="7"/>
      <c r="AI6" s="7" t="s">
        <v>270</v>
      </c>
      <c r="AJ6" s="7"/>
    </row>
    <row r="7" spans="3:36" ht="39.75" customHeight="1">
      <c r="C7" s="7" t="s">
        <v>271</v>
      </c>
      <c r="D7" s="7"/>
      <c r="G7" s="7" t="s">
        <v>272</v>
      </c>
      <c r="H7" s="7"/>
      <c r="K7" s="7" t="s">
        <v>273</v>
      </c>
      <c r="L7" s="7"/>
      <c r="O7" s="7" t="s">
        <v>274</v>
      </c>
      <c r="P7" s="7"/>
      <c r="AI7" s="7" t="s">
        <v>275</v>
      </c>
      <c r="AJ7" s="7"/>
    </row>
    <row r="8" spans="1:20" ht="15">
      <c r="A8" s="12" t="s">
        <v>276</v>
      </c>
      <c r="D8" t="s">
        <v>277</v>
      </c>
      <c r="H8" t="s">
        <v>23</v>
      </c>
      <c r="L8" s="11">
        <v>136364</v>
      </c>
      <c r="O8" s="29">
        <v>106.76</v>
      </c>
      <c r="P8" s="29"/>
      <c r="T8" t="s">
        <v>278</v>
      </c>
    </row>
    <row r="9" spans="4:28" ht="15">
      <c r="D9" t="s">
        <v>277</v>
      </c>
      <c r="X9" s="11">
        <v>40127</v>
      </c>
      <c r="AA9" s="14">
        <v>6078473</v>
      </c>
      <c r="AB9" s="14"/>
    </row>
    <row r="10" spans="4:28" ht="15">
      <c r="D10" t="s">
        <v>277</v>
      </c>
      <c r="X10" s="11">
        <v>13087</v>
      </c>
      <c r="AB10" s="11">
        <v>1982458</v>
      </c>
    </row>
    <row r="11" spans="4:28" ht="15">
      <c r="D11" t="s">
        <v>277</v>
      </c>
      <c r="X11" s="11">
        <v>11480</v>
      </c>
      <c r="AB11" s="11">
        <v>1738947</v>
      </c>
    </row>
    <row r="12" spans="4:37" ht="15">
      <c r="D12" t="s">
        <v>277</v>
      </c>
      <c r="AF12" s="11">
        <v>14349</v>
      </c>
      <c r="AI12" s="14">
        <v>2173645</v>
      </c>
      <c r="AJ12" s="14"/>
      <c r="AK12" t="s">
        <v>279</v>
      </c>
    </row>
    <row r="13" spans="4:36" ht="15">
      <c r="D13" t="s">
        <v>280</v>
      </c>
      <c r="AF13" s="11">
        <v>12638</v>
      </c>
      <c r="AJ13" s="11">
        <v>1914453</v>
      </c>
    </row>
    <row r="14" spans="4:28" ht="15">
      <c r="D14" t="s">
        <v>281</v>
      </c>
      <c r="X14" s="11">
        <v>10340</v>
      </c>
      <c r="AB14" s="11">
        <v>1566358</v>
      </c>
    </row>
    <row r="15" spans="4:28" ht="15">
      <c r="D15" t="s">
        <v>281</v>
      </c>
      <c r="X15" s="11">
        <v>5271</v>
      </c>
      <c r="AB15" s="11">
        <v>798433</v>
      </c>
    </row>
    <row r="16" spans="4:28" ht="15">
      <c r="D16" t="s">
        <v>281</v>
      </c>
      <c r="X16" s="11">
        <v>3502</v>
      </c>
      <c r="AB16" s="11">
        <v>530426</v>
      </c>
    </row>
    <row r="17" spans="4:36" ht="15">
      <c r="D17" t="s">
        <v>281</v>
      </c>
      <c r="AF17" s="11">
        <v>5252</v>
      </c>
      <c r="AJ17" s="11">
        <v>795559</v>
      </c>
    </row>
    <row r="18" spans="4:29" ht="15">
      <c r="D18" t="s">
        <v>282</v>
      </c>
      <c r="X18" s="11">
        <v>9450</v>
      </c>
      <c r="AB18" s="11">
        <v>1431492</v>
      </c>
      <c r="AC18" t="s">
        <v>283</v>
      </c>
    </row>
    <row r="19" spans="4:29" ht="15">
      <c r="D19" t="s">
        <v>282</v>
      </c>
      <c r="X19" s="11">
        <v>5509</v>
      </c>
      <c r="AB19" s="11">
        <v>834477</v>
      </c>
      <c r="AC19" t="s">
        <v>283</v>
      </c>
    </row>
    <row r="20" spans="4:29" ht="15">
      <c r="D20" t="s">
        <v>282</v>
      </c>
      <c r="X20" s="11">
        <v>5426</v>
      </c>
      <c r="AB20" s="11">
        <v>821983</v>
      </c>
      <c r="AC20" t="s">
        <v>284</v>
      </c>
    </row>
    <row r="22" spans="8:36" ht="15">
      <c r="H22" t="s">
        <v>23</v>
      </c>
      <c r="L22" s="11">
        <v>136364</v>
      </c>
      <c r="O22" s="29">
        <v>106.76</v>
      </c>
      <c r="P22" s="29"/>
      <c r="Q22" t="s">
        <v>285</v>
      </c>
      <c r="X22" s="11">
        <v>104192</v>
      </c>
      <c r="AA22" s="14">
        <v>15783047</v>
      </c>
      <c r="AB22" s="14"/>
      <c r="AF22" s="11">
        <v>32239</v>
      </c>
      <c r="AI22" s="14">
        <v>4883657</v>
      </c>
      <c r="AJ22" s="14"/>
    </row>
    <row r="23" spans="1:20" ht="15">
      <c r="A23" s="4" t="s">
        <v>141</v>
      </c>
      <c r="D23" t="s">
        <v>277</v>
      </c>
      <c r="H23" t="s">
        <v>23</v>
      </c>
      <c r="L23" s="11">
        <v>76006</v>
      </c>
      <c r="O23" s="29">
        <v>106.76</v>
      </c>
      <c r="P23" s="29"/>
      <c r="T23" t="s">
        <v>278</v>
      </c>
    </row>
    <row r="24" spans="4:28" ht="15">
      <c r="D24" t="s">
        <v>277</v>
      </c>
      <c r="X24" s="11">
        <v>22366</v>
      </c>
      <c r="AA24" s="14">
        <v>3387951</v>
      </c>
      <c r="AB24" s="14"/>
    </row>
    <row r="25" spans="4:28" ht="15">
      <c r="D25" t="s">
        <v>277</v>
      </c>
      <c r="X25" s="11">
        <v>7294</v>
      </c>
      <c r="AB25" s="11">
        <v>1104919</v>
      </c>
    </row>
    <row r="26" spans="4:28" ht="15">
      <c r="D26" t="s">
        <v>277</v>
      </c>
      <c r="X26" s="11">
        <v>6398</v>
      </c>
      <c r="AB26" s="11">
        <v>969175</v>
      </c>
    </row>
    <row r="27" spans="4:28" ht="15">
      <c r="D27" t="s">
        <v>281</v>
      </c>
      <c r="X27" s="11">
        <v>11080</v>
      </c>
      <c r="AB27" s="11">
        <v>1678452</v>
      </c>
    </row>
    <row r="28" spans="4:28" ht="15">
      <c r="D28" t="s">
        <v>281</v>
      </c>
      <c r="X28" s="11">
        <v>5648</v>
      </c>
      <c r="AB28" s="11">
        <v>855578</v>
      </c>
    </row>
    <row r="29" spans="4:28" ht="15">
      <c r="D29" t="s">
        <v>281</v>
      </c>
      <c r="X29" s="11">
        <v>3751</v>
      </c>
      <c r="AB29" s="11">
        <v>568257</v>
      </c>
    </row>
    <row r="30" spans="4:29" ht="15">
      <c r="D30" t="s">
        <v>282</v>
      </c>
      <c r="X30" s="11">
        <v>13133</v>
      </c>
      <c r="AB30" s="11">
        <v>1989322</v>
      </c>
      <c r="AC30" t="s">
        <v>283</v>
      </c>
    </row>
    <row r="31" spans="4:29" ht="15">
      <c r="D31" t="s">
        <v>282</v>
      </c>
      <c r="X31" s="11">
        <v>7639</v>
      </c>
      <c r="AB31" s="11">
        <v>1157142</v>
      </c>
      <c r="AC31" t="s">
        <v>283</v>
      </c>
    </row>
    <row r="32" spans="4:29" ht="15">
      <c r="D32" t="s">
        <v>282</v>
      </c>
      <c r="X32" s="11">
        <v>7532</v>
      </c>
      <c r="AB32" s="11">
        <v>1140913</v>
      </c>
      <c r="AC32" t="s">
        <v>284</v>
      </c>
    </row>
    <row r="34" spans="8:36" ht="15">
      <c r="H34" t="s">
        <v>23</v>
      </c>
      <c r="L34" s="11">
        <v>76006</v>
      </c>
      <c r="O34" s="29">
        <v>106.76</v>
      </c>
      <c r="P34" s="29"/>
      <c r="Q34" t="s">
        <v>285</v>
      </c>
      <c r="X34" s="11">
        <v>84841</v>
      </c>
      <c r="AA34" s="14">
        <v>12851709</v>
      </c>
      <c r="AB34" s="14"/>
      <c r="AF34" t="s">
        <v>23</v>
      </c>
      <c r="AI34" s="2" t="s">
        <v>219</v>
      </c>
      <c r="AJ34" s="2"/>
    </row>
    <row r="35" spans="1:36" ht="15">
      <c r="A35" s="4" t="s">
        <v>59</v>
      </c>
      <c r="D35" t="s">
        <v>286</v>
      </c>
      <c r="AF35" s="11">
        <v>31229</v>
      </c>
      <c r="AJ35" s="11">
        <v>4730597</v>
      </c>
    </row>
    <row r="37" spans="8:36" ht="15">
      <c r="H37" t="s">
        <v>23</v>
      </c>
      <c r="L37" t="s">
        <v>23</v>
      </c>
      <c r="P37" t="s">
        <v>23</v>
      </c>
      <c r="X37" t="s">
        <v>23</v>
      </c>
      <c r="AA37" s="2" t="s">
        <v>219</v>
      </c>
      <c r="AB37" s="2"/>
      <c r="AF37" s="11">
        <v>31229</v>
      </c>
      <c r="AI37" s="14">
        <v>4730597</v>
      </c>
      <c r="AJ37" s="14"/>
    </row>
  </sheetData>
  <sheetProtection selectLockedCells="1" selectUnlockedCells="1"/>
  <mergeCells count="40">
    <mergeCell ref="C3:D3"/>
    <mergeCell ref="G3:T3"/>
    <mergeCell ref="W3:AJ3"/>
    <mergeCell ref="C4:D4"/>
    <mergeCell ref="W4:AB4"/>
    <mergeCell ref="AE4:AJ4"/>
    <mergeCell ref="B5:E5"/>
    <mergeCell ref="F5:M5"/>
    <mergeCell ref="N5:Q5"/>
    <mergeCell ref="R5:U5"/>
    <mergeCell ref="V5:Y5"/>
    <mergeCell ref="Z5:AC5"/>
    <mergeCell ref="AD5:AG5"/>
    <mergeCell ref="AH5:AK5"/>
    <mergeCell ref="C6:D6"/>
    <mergeCell ref="G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AI7:AJ7"/>
    <mergeCell ref="O8:P8"/>
    <mergeCell ref="AA9:AB9"/>
    <mergeCell ref="AI12:AJ12"/>
    <mergeCell ref="O22:P22"/>
    <mergeCell ref="AA22:AB22"/>
    <mergeCell ref="AI22:AJ22"/>
    <mergeCell ref="O23:P23"/>
    <mergeCell ref="AA24:AB24"/>
    <mergeCell ref="O34:P34"/>
    <mergeCell ref="AA34:AB34"/>
    <mergeCell ref="AI34:AJ34"/>
    <mergeCell ref="AA37:AB37"/>
    <mergeCell ref="AI37:A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K4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3.7109375" style="0" customWidth="1"/>
    <col min="18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3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7" width="3.7109375" style="0" customWidth="1"/>
    <col min="38" max="16384" width="8.7109375" style="0" customWidth="1"/>
  </cols>
  <sheetData>
    <row r="3" spans="3:36" ht="39.75" customHeight="1">
      <c r="C3" s="2"/>
      <c r="D3" s="2"/>
      <c r="G3" s="3" t="s">
        <v>263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W3" s="1" t="s">
        <v>264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6" ht="39.75" customHeight="1">
      <c r="C4" s="2"/>
      <c r="D4" s="2"/>
      <c r="W4" s="7" t="s">
        <v>265</v>
      </c>
      <c r="X4" s="7"/>
      <c r="Y4" s="7"/>
      <c r="Z4" s="7"/>
      <c r="AA4" s="7"/>
      <c r="AB4" s="7"/>
      <c r="AE4" s="3" t="s">
        <v>266</v>
      </c>
      <c r="AF4" s="3"/>
      <c r="AG4" s="3"/>
      <c r="AH4" s="3"/>
      <c r="AI4" s="3"/>
      <c r="AJ4" s="3"/>
    </row>
    <row r="5" spans="2:3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3:36" ht="39.75" customHeight="1">
      <c r="C6" s="2"/>
      <c r="D6" s="2"/>
      <c r="G6" s="7" t="s">
        <v>267</v>
      </c>
      <c r="H6" s="7"/>
      <c r="I6" s="7"/>
      <c r="J6" s="7"/>
      <c r="K6" s="7"/>
      <c r="L6" s="7"/>
      <c r="O6" s="2"/>
      <c r="P6" s="2"/>
      <c r="S6" s="2"/>
      <c r="T6" s="2"/>
      <c r="W6" s="7" t="s">
        <v>268</v>
      </c>
      <c r="X6" s="7"/>
      <c r="AA6" s="7" t="s">
        <v>269</v>
      </c>
      <c r="AB6" s="7"/>
      <c r="AE6" s="7" t="s">
        <v>268</v>
      </c>
      <c r="AF6" s="7"/>
      <c r="AI6" s="7" t="s">
        <v>270</v>
      </c>
      <c r="AJ6" s="7"/>
    </row>
    <row r="7" spans="3:36" ht="39.75" customHeight="1">
      <c r="C7" s="7" t="s">
        <v>271</v>
      </c>
      <c r="D7" s="7"/>
      <c r="G7" s="7" t="s">
        <v>272</v>
      </c>
      <c r="H7" s="7"/>
      <c r="K7" s="7" t="s">
        <v>273</v>
      </c>
      <c r="L7" s="7"/>
      <c r="O7" s="7" t="s">
        <v>274</v>
      </c>
      <c r="P7" s="7"/>
      <c r="AI7" s="7" t="s">
        <v>275</v>
      </c>
      <c r="AJ7" s="7"/>
    </row>
    <row r="8" spans="1:20" ht="15">
      <c r="A8" s="4" t="s">
        <v>62</v>
      </c>
      <c r="D8" t="s">
        <v>277</v>
      </c>
      <c r="H8" t="s">
        <v>23</v>
      </c>
      <c r="L8" s="11">
        <v>15512</v>
      </c>
      <c r="O8" s="29">
        <v>106.76</v>
      </c>
      <c r="P8" s="29"/>
      <c r="T8" t="s">
        <v>278</v>
      </c>
    </row>
    <row r="9" spans="4:28" ht="15">
      <c r="D9" t="s">
        <v>277</v>
      </c>
      <c r="X9" s="11">
        <v>9129</v>
      </c>
      <c r="AA9" s="14">
        <v>1382806</v>
      </c>
      <c r="AB9" s="14"/>
    </row>
    <row r="10" spans="4:28" ht="15">
      <c r="D10" t="s">
        <v>277</v>
      </c>
      <c r="X10" s="11">
        <v>2977</v>
      </c>
      <c r="AB10" s="11">
        <v>450997</v>
      </c>
    </row>
    <row r="11" spans="4:28" ht="15">
      <c r="D11" t="s">
        <v>277</v>
      </c>
      <c r="X11" s="11">
        <v>2612</v>
      </c>
      <c r="AB11" s="11">
        <v>395714</v>
      </c>
    </row>
    <row r="12" spans="4:37" ht="15">
      <c r="D12" t="s">
        <v>277</v>
      </c>
      <c r="AF12" s="11">
        <v>1959</v>
      </c>
      <c r="AI12" s="14">
        <v>296708</v>
      </c>
      <c r="AJ12" s="14"/>
      <c r="AK12" t="s">
        <v>287</v>
      </c>
    </row>
    <row r="13" spans="4:36" ht="15">
      <c r="D13" t="s">
        <v>280</v>
      </c>
      <c r="AF13" s="11">
        <v>1938</v>
      </c>
      <c r="AJ13" s="11">
        <v>293581</v>
      </c>
    </row>
    <row r="14" spans="4:37" ht="15">
      <c r="D14" t="s">
        <v>288</v>
      </c>
      <c r="AF14" s="11">
        <v>1208</v>
      </c>
      <c r="AJ14" s="11">
        <v>182928</v>
      </c>
      <c r="AK14" t="s">
        <v>289</v>
      </c>
    </row>
    <row r="15" spans="4:37" ht="15">
      <c r="D15" t="s">
        <v>290</v>
      </c>
      <c r="AF15" s="11">
        <v>379</v>
      </c>
      <c r="AJ15" s="11">
        <v>57464</v>
      </c>
      <c r="AK15" t="s">
        <v>289</v>
      </c>
    </row>
    <row r="16" spans="4:28" ht="15">
      <c r="D16" t="s">
        <v>281</v>
      </c>
      <c r="X16" s="11">
        <v>3783</v>
      </c>
      <c r="AB16" s="11">
        <v>573071</v>
      </c>
    </row>
    <row r="17" spans="4:28" ht="15">
      <c r="D17" t="s">
        <v>281</v>
      </c>
      <c r="X17" s="11">
        <v>1928</v>
      </c>
      <c r="AB17" s="11">
        <v>292110</v>
      </c>
    </row>
    <row r="18" spans="4:28" ht="15">
      <c r="D18" t="s">
        <v>281</v>
      </c>
      <c r="X18" s="11">
        <v>1280</v>
      </c>
      <c r="AB18" s="11">
        <v>193942</v>
      </c>
    </row>
    <row r="19" spans="4:36" ht="15">
      <c r="D19" t="s">
        <v>281</v>
      </c>
      <c r="AF19" s="11">
        <v>1921</v>
      </c>
      <c r="AJ19" s="11">
        <v>290992</v>
      </c>
    </row>
    <row r="20" spans="4:37" ht="15">
      <c r="D20" t="s">
        <v>281</v>
      </c>
      <c r="AF20" s="11">
        <v>2501</v>
      </c>
      <c r="AJ20" s="11">
        <v>378785</v>
      </c>
      <c r="AK20" t="s">
        <v>289</v>
      </c>
    </row>
    <row r="21" spans="4:29" ht="15">
      <c r="D21" t="s">
        <v>282</v>
      </c>
      <c r="X21" s="11">
        <v>4535</v>
      </c>
      <c r="AB21" s="11">
        <v>687034</v>
      </c>
      <c r="AC21" t="s">
        <v>283</v>
      </c>
    </row>
    <row r="22" spans="4:29" ht="15">
      <c r="D22" t="s">
        <v>282</v>
      </c>
      <c r="X22" s="10">
        <v>2644</v>
      </c>
      <c r="AB22" s="11">
        <v>400549</v>
      </c>
      <c r="AC22" t="s">
        <v>283</v>
      </c>
    </row>
    <row r="23" spans="4:29" ht="15">
      <c r="D23" t="s">
        <v>282</v>
      </c>
      <c r="X23" s="11">
        <v>2605</v>
      </c>
      <c r="AB23" s="11">
        <v>394552</v>
      </c>
      <c r="AC23" t="s">
        <v>284</v>
      </c>
    </row>
    <row r="25" spans="8:36" ht="15">
      <c r="H25" t="s">
        <v>23</v>
      </c>
      <c r="L25" s="11">
        <v>15512</v>
      </c>
      <c r="O25" s="29">
        <v>106.76</v>
      </c>
      <c r="P25" s="29"/>
      <c r="Q25" t="s">
        <v>285</v>
      </c>
      <c r="X25" s="11">
        <v>31493</v>
      </c>
      <c r="AA25" s="14">
        <v>4770775</v>
      </c>
      <c r="AB25" s="14"/>
      <c r="AF25" s="11">
        <v>9906</v>
      </c>
      <c r="AI25" s="14">
        <v>1500458</v>
      </c>
      <c r="AJ25" s="14"/>
    </row>
    <row r="26" spans="1:20" ht="15">
      <c r="A26" s="12" t="s">
        <v>291</v>
      </c>
      <c r="D26" t="s">
        <v>277</v>
      </c>
      <c r="H26" t="s">
        <v>23</v>
      </c>
      <c r="L26" s="11">
        <v>15295</v>
      </c>
      <c r="O26" s="29">
        <v>106.76</v>
      </c>
      <c r="P26" s="29"/>
      <c r="T26" t="s">
        <v>278</v>
      </c>
    </row>
    <row r="27" spans="4:28" ht="15">
      <c r="D27" t="s">
        <v>277</v>
      </c>
      <c r="X27" s="11">
        <v>9002</v>
      </c>
      <c r="AA27" s="14">
        <v>1363647</v>
      </c>
      <c r="AB27" s="14"/>
    </row>
    <row r="28" spans="4:28" ht="15">
      <c r="D28" t="s">
        <v>277</v>
      </c>
      <c r="X28" s="11">
        <v>2937</v>
      </c>
      <c r="AB28" s="11">
        <v>444883</v>
      </c>
    </row>
    <row r="29" spans="4:28" ht="15">
      <c r="D29" t="s">
        <v>277</v>
      </c>
      <c r="X29" s="11">
        <v>2576</v>
      </c>
      <c r="AB29" s="11">
        <v>390145</v>
      </c>
    </row>
    <row r="30" spans="4:37" ht="15">
      <c r="D30" t="s">
        <v>277</v>
      </c>
      <c r="AF30" s="11">
        <v>1932</v>
      </c>
      <c r="AI30" s="14">
        <v>292686</v>
      </c>
      <c r="AJ30" s="14"/>
      <c r="AK30" t="s">
        <v>287</v>
      </c>
    </row>
    <row r="31" spans="4:37" ht="15">
      <c r="D31" t="s">
        <v>277</v>
      </c>
      <c r="AF31" s="11">
        <v>11001</v>
      </c>
      <c r="AJ31" s="11">
        <v>1666394</v>
      </c>
      <c r="AK31" t="s">
        <v>279</v>
      </c>
    </row>
    <row r="32" spans="4:28" ht="15">
      <c r="D32" t="s">
        <v>281</v>
      </c>
      <c r="X32" s="11">
        <v>6770</v>
      </c>
      <c r="AB32" s="11">
        <v>1025467</v>
      </c>
    </row>
    <row r="33" spans="4:28" ht="15">
      <c r="D33" t="s">
        <v>281</v>
      </c>
      <c r="X33" s="11">
        <v>3452</v>
      </c>
      <c r="AB33" s="11">
        <v>522924</v>
      </c>
    </row>
    <row r="34" spans="4:28" ht="15">
      <c r="D34" t="s">
        <v>281</v>
      </c>
      <c r="X34" s="11">
        <v>2292</v>
      </c>
      <c r="AB34" s="11">
        <v>347179</v>
      </c>
    </row>
    <row r="35" spans="4:36" ht="15">
      <c r="D35" t="s">
        <v>281</v>
      </c>
      <c r="AF35" s="11">
        <v>3438</v>
      </c>
      <c r="AJ35" s="11">
        <v>520849</v>
      </c>
    </row>
    <row r="36" spans="4:29" ht="15">
      <c r="D36" t="s">
        <v>282</v>
      </c>
      <c r="X36" s="11">
        <v>7907</v>
      </c>
      <c r="AB36" s="11">
        <v>1197695</v>
      </c>
      <c r="AC36" t="s">
        <v>283</v>
      </c>
    </row>
    <row r="37" spans="4:29" ht="15">
      <c r="D37" t="s">
        <v>282</v>
      </c>
      <c r="X37" s="11">
        <v>4609</v>
      </c>
      <c r="AB37" s="11">
        <v>698179</v>
      </c>
      <c r="AC37" t="s">
        <v>283</v>
      </c>
    </row>
    <row r="38" spans="4:29" ht="15">
      <c r="D38" t="s">
        <v>282</v>
      </c>
      <c r="X38" s="11">
        <v>4536</v>
      </c>
      <c r="AB38" s="11">
        <v>687178</v>
      </c>
      <c r="AC38" t="s">
        <v>284</v>
      </c>
    </row>
    <row r="40" spans="8:36" ht="15">
      <c r="H40" t="s">
        <v>23</v>
      </c>
      <c r="L40" s="11">
        <v>15295</v>
      </c>
      <c r="O40" s="29">
        <v>106.76</v>
      </c>
      <c r="P40" s="29"/>
      <c r="Q40" t="s">
        <v>285</v>
      </c>
      <c r="X40" s="11">
        <v>44081</v>
      </c>
      <c r="AA40" s="14">
        <v>6677297</v>
      </c>
      <c r="AB40" s="14"/>
      <c r="AF40" s="11">
        <v>16371</v>
      </c>
      <c r="AI40" s="14">
        <v>2479929</v>
      </c>
      <c r="AJ40" s="14"/>
    </row>
  </sheetData>
  <sheetProtection selectLockedCells="1" selectUnlockedCells="1"/>
  <mergeCells count="39">
    <mergeCell ref="C3:D3"/>
    <mergeCell ref="G3:T3"/>
    <mergeCell ref="W3:AJ3"/>
    <mergeCell ref="C4:D4"/>
    <mergeCell ref="W4:AB4"/>
    <mergeCell ref="AE4:AJ4"/>
    <mergeCell ref="B5:E5"/>
    <mergeCell ref="F5:M5"/>
    <mergeCell ref="N5:Q5"/>
    <mergeCell ref="R5:U5"/>
    <mergeCell ref="V5:Y5"/>
    <mergeCell ref="Z5:AC5"/>
    <mergeCell ref="AD5:AG5"/>
    <mergeCell ref="AH5:AK5"/>
    <mergeCell ref="C6:D6"/>
    <mergeCell ref="G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AI7:AJ7"/>
    <mergeCell ref="O8:P8"/>
    <mergeCell ref="AA9:AB9"/>
    <mergeCell ref="AI12:AJ12"/>
    <mergeCell ref="O25:P25"/>
    <mergeCell ref="AA25:AB25"/>
    <mergeCell ref="AI25:AJ25"/>
    <mergeCell ref="O26:P26"/>
    <mergeCell ref="AA27:AB27"/>
    <mergeCell ref="AI30:AJ30"/>
    <mergeCell ref="O40:P40"/>
    <mergeCell ref="AA40:AB40"/>
    <mergeCell ref="AI40:A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4" ht="39.75" customHeight="1">
      <c r="A3" s="4" t="s">
        <v>292</v>
      </c>
      <c r="C3" s="7" t="s">
        <v>293</v>
      </c>
      <c r="D3" s="7"/>
    </row>
    <row r="4" spans="1:4" ht="15">
      <c r="A4" t="s">
        <v>294</v>
      </c>
      <c r="D4" t="s">
        <v>143</v>
      </c>
    </row>
    <row r="5" spans="1:4" ht="15">
      <c r="A5" t="s">
        <v>295</v>
      </c>
      <c r="D5" t="s">
        <v>296</v>
      </c>
    </row>
    <row r="6" spans="1:4" ht="15">
      <c r="A6" t="s">
        <v>297</v>
      </c>
      <c r="D6" t="s">
        <v>298</v>
      </c>
    </row>
    <row r="7" spans="1:4" ht="15">
      <c r="A7" t="s">
        <v>299</v>
      </c>
      <c r="D7" t="s">
        <v>143</v>
      </c>
    </row>
    <row r="8" spans="1:4" ht="15">
      <c r="A8" t="s">
        <v>300</v>
      </c>
      <c r="D8" t="s">
        <v>301</v>
      </c>
    </row>
    <row r="9" spans="1:4" ht="15">
      <c r="A9" s="6" t="s">
        <v>302</v>
      </c>
      <c r="D9" t="s">
        <v>303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8" ht="15">
      <c r="C3" s="13" t="s">
        <v>264</v>
      </c>
      <c r="D3" s="13"/>
      <c r="E3" s="13"/>
      <c r="F3" s="13"/>
      <c r="G3" s="13"/>
      <c r="H3" s="13"/>
    </row>
    <row r="4" spans="3:8" ht="39.75" customHeight="1">
      <c r="C4" s="20" t="s">
        <v>304</v>
      </c>
      <c r="D4" s="20"/>
      <c r="G4" s="20" t="s">
        <v>305</v>
      </c>
      <c r="H4" s="20"/>
    </row>
    <row r="5" spans="1:8" ht="15">
      <c r="A5" t="s">
        <v>61</v>
      </c>
      <c r="D5" s="11">
        <v>17214</v>
      </c>
      <c r="G5" s="14">
        <v>2131971</v>
      </c>
      <c r="H5" s="14"/>
    </row>
    <row r="6" spans="1:8" ht="15">
      <c r="A6" t="s">
        <v>141</v>
      </c>
      <c r="D6" s="11">
        <v>75716</v>
      </c>
      <c r="G6" s="14">
        <v>10461228</v>
      </c>
      <c r="H6" s="14"/>
    </row>
    <row r="7" spans="1:8" ht="15">
      <c r="A7" t="s">
        <v>59</v>
      </c>
      <c r="D7" t="s">
        <v>23</v>
      </c>
      <c r="G7" s="2" t="s">
        <v>219</v>
      </c>
      <c r="H7" s="2"/>
    </row>
    <row r="8" spans="1:8" ht="15">
      <c r="A8" t="s">
        <v>62</v>
      </c>
      <c r="D8" s="11">
        <v>9786</v>
      </c>
      <c r="G8" s="14">
        <v>1129819</v>
      </c>
      <c r="H8" s="14"/>
    </row>
    <row r="9" spans="1:8" ht="15">
      <c r="A9" t="s">
        <v>58</v>
      </c>
      <c r="D9" s="11">
        <v>4701</v>
      </c>
      <c r="G9" s="14">
        <v>553199</v>
      </c>
      <c r="H9" s="14"/>
    </row>
  </sheetData>
  <sheetProtection selectLockedCells="1" selectUnlockedCells="1"/>
  <mergeCells count="8">
    <mergeCell ref="C3:H3"/>
    <mergeCell ref="C4:D4"/>
    <mergeCell ref="G4:H4"/>
    <mergeCell ref="G5:H5"/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2"/>
      <c r="D6" s="2"/>
      <c r="G6" s="1" t="s">
        <v>38</v>
      </c>
      <c r="H6" s="1"/>
      <c r="I6" s="1"/>
      <c r="J6" s="1"/>
      <c r="K6" s="1"/>
      <c r="L6" s="1"/>
      <c r="O6" s="2"/>
      <c r="P6" s="2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39.75" customHeight="1">
      <c r="A8" s="4" t="s">
        <v>39</v>
      </c>
      <c r="C8" s="7" t="s">
        <v>40</v>
      </c>
      <c r="D8" s="7"/>
      <c r="G8" s="7" t="s">
        <v>41</v>
      </c>
      <c r="H8" s="7"/>
      <c r="K8" s="7" t="s">
        <v>42</v>
      </c>
      <c r="L8" s="7"/>
      <c r="O8" s="7" t="s">
        <v>20</v>
      </c>
      <c r="P8" s="7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21</v>
      </c>
      <c r="C10" s="5">
        <v>50000</v>
      </c>
      <c r="D10" s="5"/>
      <c r="G10" s="5">
        <v>90000</v>
      </c>
      <c r="H10" s="5"/>
      <c r="L10" s="9" t="s">
        <v>23</v>
      </c>
      <c r="O10" s="5">
        <v>140000</v>
      </c>
      <c r="P10" s="5"/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22</v>
      </c>
      <c r="C12" s="5">
        <v>50000</v>
      </c>
      <c r="D12" s="5"/>
      <c r="G12" s="5">
        <v>90000</v>
      </c>
      <c r="H12" s="5"/>
      <c r="L12" s="9" t="s">
        <v>23</v>
      </c>
      <c r="O12" s="5">
        <v>140000</v>
      </c>
      <c r="P12" s="5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24</v>
      </c>
      <c r="C14" s="5">
        <v>50000</v>
      </c>
      <c r="D14" s="5"/>
      <c r="H14" s="9" t="s">
        <v>23</v>
      </c>
      <c r="K14" s="5">
        <v>90000</v>
      </c>
      <c r="L14" s="5"/>
      <c r="O14" s="5">
        <v>140000</v>
      </c>
      <c r="P14" s="5"/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25</v>
      </c>
      <c r="C16" s="5">
        <v>50000</v>
      </c>
      <c r="D16" s="5"/>
      <c r="H16" s="9" t="s">
        <v>23</v>
      </c>
      <c r="K16" s="5">
        <v>90000</v>
      </c>
      <c r="L16" s="5"/>
      <c r="O16" s="5">
        <v>140000</v>
      </c>
      <c r="P16" s="5"/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6" ht="15">
      <c r="A18" t="s">
        <v>26</v>
      </c>
      <c r="C18" s="5">
        <v>50000</v>
      </c>
      <c r="D18" s="5"/>
      <c r="H18" s="9" t="s">
        <v>23</v>
      </c>
      <c r="K18" s="5">
        <v>90000</v>
      </c>
      <c r="L18" s="5"/>
      <c r="O18" s="5">
        <v>140000</v>
      </c>
      <c r="P18" s="5"/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t="s">
        <v>27</v>
      </c>
      <c r="C20" s="5">
        <v>50000</v>
      </c>
      <c r="D20" s="5"/>
      <c r="G20" s="5">
        <v>90000</v>
      </c>
      <c r="H20" s="5"/>
      <c r="L20" s="9" t="s">
        <v>23</v>
      </c>
      <c r="O20" s="5">
        <v>140000</v>
      </c>
      <c r="P20" s="5"/>
    </row>
    <row r="21" spans="2:1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6" ht="15">
      <c r="A22" t="s">
        <v>43</v>
      </c>
      <c r="C22" s="5">
        <v>25000</v>
      </c>
      <c r="D22" s="5"/>
      <c r="H22" s="9" t="s">
        <v>23</v>
      </c>
      <c r="K22" s="5">
        <v>90000</v>
      </c>
      <c r="L22" s="5"/>
      <c r="O22" s="5">
        <v>115000</v>
      </c>
      <c r="P22" s="5"/>
    </row>
    <row r="23" spans="2:1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6" ht="15">
      <c r="A24" t="s">
        <v>29</v>
      </c>
      <c r="C24" s="5">
        <v>59239</v>
      </c>
      <c r="D24" s="5"/>
      <c r="H24" s="9" t="s">
        <v>23</v>
      </c>
      <c r="L24" s="9" t="s">
        <v>23</v>
      </c>
      <c r="O24" s="5">
        <v>59239</v>
      </c>
      <c r="P24" s="5"/>
    </row>
    <row r="25" spans="2:1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6" ht="15">
      <c r="A26" t="s">
        <v>44</v>
      </c>
      <c r="C26" s="5">
        <v>17857</v>
      </c>
      <c r="D26" s="5"/>
      <c r="H26" s="9" t="s">
        <v>23</v>
      </c>
      <c r="L26" s="9" t="s">
        <v>23</v>
      </c>
      <c r="O26" s="5">
        <v>17857</v>
      </c>
      <c r="P26" s="5"/>
    </row>
    <row r="27" spans="2:1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6" ht="15">
      <c r="A28" t="s">
        <v>31</v>
      </c>
      <c r="C28" s="5">
        <v>50000</v>
      </c>
      <c r="D28" s="5"/>
      <c r="G28" s="5">
        <v>90000</v>
      </c>
      <c r="H28" s="5"/>
      <c r="L28" s="9" t="s">
        <v>23</v>
      </c>
      <c r="O28" s="5">
        <v>140000</v>
      </c>
      <c r="P28" s="5"/>
    </row>
    <row r="29" spans="2:1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6" ht="15">
      <c r="A30" t="s">
        <v>32</v>
      </c>
      <c r="C30" s="5">
        <v>50000</v>
      </c>
      <c r="D30" s="5"/>
      <c r="G30" s="5">
        <v>90000</v>
      </c>
      <c r="H30" s="5"/>
      <c r="L30" s="9" t="s">
        <v>23</v>
      </c>
      <c r="O30" s="5">
        <v>140000</v>
      </c>
      <c r="P30" s="5"/>
    </row>
    <row r="31" spans="2:1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6" ht="15">
      <c r="A32" t="s">
        <v>33</v>
      </c>
      <c r="C32" s="5">
        <v>50000</v>
      </c>
      <c r="D32" s="5"/>
      <c r="G32" s="5">
        <v>90000</v>
      </c>
      <c r="H32" s="5"/>
      <c r="L32" s="9" t="s">
        <v>23</v>
      </c>
      <c r="O32" s="5">
        <v>140000</v>
      </c>
      <c r="P32" s="5"/>
    </row>
    <row r="33" spans="2:1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6" ht="15">
      <c r="A34" t="s">
        <v>34</v>
      </c>
      <c r="C34" s="5">
        <v>59239</v>
      </c>
      <c r="D34" s="5"/>
      <c r="H34" s="9" t="s">
        <v>23</v>
      </c>
      <c r="L34" s="9" t="s">
        <v>23</v>
      </c>
      <c r="O34" s="5">
        <v>59239</v>
      </c>
      <c r="P34" s="5"/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6" ht="15">
      <c r="A36" t="s">
        <v>45</v>
      </c>
      <c r="C36" s="5">
        <v>25000</v>
      </c>
      <c r="D36" s="5"/>
      <c r="G36" s="5">
        <v>90000</v>
      </c>
      <c r="H36" s="5"/>
      <c r="L36" s="9" t="s">
        <v>23</v>
      </c>
      <c r="O36" s="5">
        <v>115000</v>
      </c>
      <c r="P36" s="5"/>
    </row>
    <row r="37" spans="2:1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6" ht="15">
      <c r="A38" t="s">
        <v>36</v>
      </c>
      <c r="C38" s="5">
        <v>50000</v>
      </c>
      <c r="D38" s="5"/>
      <c r="G38" s="5">
        <v>90000</v>
      </c>
      <c r="H38" s="5"/>
      <c r="L38" s="9" t="s">
        <v>23</v>
      </c>
      <c r="O38" s="5">
        <v>140000</v>
      </c>
      <c r="P38" s="5"/>
    </row>
  </sheetData>
  <sheetProtection selectLockedCells="1" selectUnlockedCells="1"/>
  <mergeCells count="117">
    <mergeCell ref="A2:F2"/>
    <mergeCell ref="B5:E5"/>
    <mergeCell ref="F5:M5"/>
    <mergeCell ref="N5:Q5"/>
    <mergeCell ref="C6:D6"/>
    <mergeCell ref="G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C10:D10"/>
    <mergeCell ref="G10:H10"/>
    <mergeCell ref="O10:P10"/>
    <mergeCell ref="B11:E11"/>
    <mergeCell ref="F11:I11"/>
    <mergeCell ref="J11:M11"/>
    <mergeCell ref="N11:Q11"/>
    <mergeCell ref="C12:D12"/>
    <mergeCell ref="G12:H12"/>
    <mergeCell ref="O12:P12"/>
    <mergeCell ref="B13:E13"/>
    <mergeCell ref="F13:I13"/>
    <mergeCell ref="J13:M13"/>
    <mergeCell ref="N13:Q13"/>
    <mergeCell ref="C14:D14"/>
    <mergeCell ref="K14:L14"/>
    <mergeCell ref="O14:P14"/>
    <mergeCell ref="B15:E15"/>
    <mergeCell ref="F15:I15"/>
    <mergeCell ref="J15:M15"/>
    <mergeCell ref="N15:Q15"/>
    <mergeCell ref="C16:D16"/>
    <mergeCell ref="K16:L16"/>
    <mergeCell ref="O16:P16"/>
    <mergeCell ref="B17:E17"/>
    <mergeCell ref="F17:I17"/>
    <mergeCell ref="J17:M17"/>
    <mergeCell ref="N17:Q17"/>
    <mergeCell ref="C18:D18"/>
    <mergeCell ref="K18:L18"/>
    <mergeCell ref="O18:P18"/>
    <mergeCell ref="B19:E19"/>
    <mergeCell ref="F19:I19"/>
    <mergeCell ref="J19:M19"/>
    <mergeCell ref="N19:Q19"/>
    <mergeCell ref="C20:D20"/>
    <mergeCell ref="G20:H20"/>
    <mergeCell ref="O20:P20"/>
    <mergeCell ref="B21:E21"/>
    <mergeCell ref="F21:I21"/>
    <mergeCell ref="J21:M21"/>
    <mergeCell ref="N21:Q21"/>
    <mergeCell ref="C22:D22"/>
    <mergeCell ref="K22:L22"/>
    <mergeCell ref="O22:P22"/>
    <mergeCell ref="B23:E23"/>
    <mergeCell ref="F23:I23"/>
    <mergeCell ref="J23:M23"/>
    <mergeCell ref="N23:Q23"/>
    <mergeCell ref="C24:D24"/>
    <mergeCell ref="O24:P24"/>
    <mergeCell ref="B25:E25"/>
    <mergeCell ref="F25:I25"/>
    <mergeCell ref="J25:M25"/>
    <mergeCell ref="N25:Q25"/>
    <mergeCell ref="C26:D26"/>
    <mergeCell ref="O26:P26"/>
    <mergeCell ref="B27:E27"/>
    <mergeCell ref="F27:I27"/>
    <mergeCell ref="J27:M27"/>
    <mergeCell ref="N27:Q27"/>
    <mergeCell ref="C28:D28"/>
    <mergeCell ref="G28:H28"/>
    <mergeCell ref="O28:P28"/>
    <mergeCell ref="B29:E29"/>
    <mergeCell ref="F29:I29"/>
    <mergeCell ref="J29:M29"/>
    <mergeCell ref="N29:Q29"/>
    <mergeCell ref="C30:D30"/>
    <mergeCell ref="G30:H30"/>
    <mergeCell ref="O30:P30"/>
    <mergeCell ref="B31:E31"/>
    <mergeCell ref="F31:I31"/>
    <mergeCell ref="J31:M31"/>
    <mergeCell ref="N31:Q31"/>
    <mergeCell ref="C32:D32"/>
    <mergeCell ref="G32:H32"/>
    <mergeCell ref="O32:P32"/>
    <mergeCell ref="B33:E33"/>
    <mergeCell ref="F33:I33"/>
    <mergeCell ref="J33:M33"/>
    <mergeCell ref="N33:Q33"/>
    <mergeCell ref="C34:D34"/>
    <mergeCell ref="O34:P34"/>
    <mergeCell ref="B35:E35"/>
    <mergeCell ref="F35:I35"/>
    <mergeCell ref="J35:M35"/>
    <mergeCell ref="N35:Q35"/>
    <mergeCell ref="C36:D36"/>
    <mergeCell ref="G36:H36"/>
    <mergeCell ref="O36:P36"/>
    <mergeCell ref="B37:E37"/>
    <mergeCell ref="F37:I37"/>
    <mergeCell ref="J37:M37"/>
    <mergeCell ref="N37:Q37"/>
    <mergeCell ref="C38:D38"/>
    <mergeCell ref="G38:H38"/>
    <mergeCell ref="O38:P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7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306</v>
      </c>
      <c r="E3" s="12" t="s">
        <v>307</v>
      </c>
      <c r="G3" s="7" t="s">
        <v>308</v>
      </c>
      <c r="H3" s="7"/>
    </row>
    <row r="4" spans="1:8" ht="15">
      <c r="A4" s="4" t="s">
        <v>61</v>
      </c>
      <c r="C4" t="s">
        <v>309</v>
      </c>
      <c r="E4" s="30">
        <v>15</v>
      </c>
      <c r="G4" s="14">
        <v>331340</v>
      </c>
      <c r="H4" s="14"/>
    </row>
    <row r="5" spans="3:8" ht="15">
      <c r="C5" t="s">
        <v>310</v>
      </c>
      <c r="E5" s="30">
        <v>15</v>
      </c>
      <c r="H5" s="11">
        <v>15876295</v>
      </c>
    </row>
    <row r="6" spans="3:9" ht="15">
      <c r="C6" t="s">
        <v>20</v>
      </c>
      <c r="G6" s="31">
        <v>16207635</v>
      </c>
      <c r="H6" s="31"/>
      <c r="I6" s="4"/>
    </row>
    <row r="7" spans="1:8" ht="15">
      <c r="A7" s="12" t="s">
        <v>311</v>
      </c>
      <c r="C7" t="s">
        <v>309</v>
      </c>
      <c r="E7" s="30">
        <v>18</v>
      </c>
      <c r="G7" s="14">
        <v>467707</v>
      </c>
      <c r="H7" s="14"/>
    </row>
    <row r="8" spans="3:8" ht="15">
      <c r="C8" t="s">
        <v>312</v>
      </c>
      <c r="E8" s="30">
        <v>18</v>
      </c>
      <c r="H8" s="11">
        <v>19770252</v>
      </c>
    </row>
    <row r="9" spans="3:9" ht="15">
      <c r="C9" t="s">
        <v>20</v>
      </c>
      <c r="G9" s="31">
        <v>20237959</v>
      </c>
      <c r="H9" s="31"/>
      <c r="I9" s="4"/>
    </row>
    <row r="10" spans="1:8" ht="15">
      <c r="A10" s="4" t="s">
        <v>59</v>
      </c>
      <c r="C10" t="s">
        <v>309</v>
      </c>
      <c r="E10" s="30">
        <v>1</v>
      </c>
      <c r="G10" s="14">
        <v>20267</v>
      </c>
      <c r="H10" s="14"/>
    </row>
    <row r="11" spans="3:8" ht="15">
      <c r="C11" t="s">
        <v>312</v>
      </c>
      <c r="E11" s="30">
        <v>1</v>
      </c>
      <c r="H11" s="11">
        <v>207344</v>
      </c>
    </row>
    <row r="12" spans="3:9" ht="15">
      <c r="C12" t="s">
        <v>20</v>
      </c>
      <c r="G12" s="31">
        <v>227611</v>
      </c>
      <c r="H12" s="31"/>
      <c r="I12" s="4"/>
    </row>
    <row r="13" spans="1:8" ht="15">
      <c r="A13" s="4" t="s">
        <v>62</v>
      </c>
      <c r="C13" t="s">
        <v>309</v>
      </c>
      <c r="E13" s="30">
        <v>7</v>
      </c>
      <c r="G13" s="14">
        <v>159414</v>
      </c>
      <c r="H13" s="14"/>
    </row>
    <row r="14" spans="3:8" ht="15">
      <c r="C14" t="s">
        <v>312</v>
      </c>
      <c r="E14" s="30">
        <v>7</v>
      </c>
      <c r="H14" s="11">
        <v>3969503</v>
      </c>
    </row>
    <row r="15" spans="3:9" ht="15">
      <c r="C15" t="s">
        <v>20</v>
      </c>
      <c r="G15" s="31">
        <v>4128917</v>
      </c>
      <c r="H15" s="31"/>
      <c r="I15" s="4"/>
    </row>
    <row r="16" spans="1:8" ht="15">
      <c r="A16" s="4" t="s">
        <v>58</v>
      </c>
      <c r="C16" t="s">
        <v>309</v>
      </c>
      <c r="E16" s="30">
        <v>22</v>
      </c>
      <c r="G16" s="14">
        <v>708594</v>
      </c>
      <c r="H16" s="14"/>
    </row>
    <row r="17" spans="3:8" ht="15">
      <c r="C17" t="s">
        <v>312</v>
      </c>
      <c r="E17" s="30">
        <v>22</v>
      </c>
      <c r="H17" s="11">
        <v>10497525</v>
      </c>
    </row>
    <row r="18" spans="3:9" ht="15">
      <c r="C18" t="s">
        <v>20</v>
      </c>
      <c r="G18" s="31">
        <v>11206119</v>
      </c>
      <c r="H18" s="31"/>
      <c r="I18" s="4"/>
    </row>
  </sheetData>
  <sheetProtection selectLockedCells="1" selectUnlockedCells="1"/>
  <mergeCells count="11">
    <mergeCell ref="G3:H3"/>
    <mergeCell ref="G4:H4"/>
    <mergeCell ref="G6:H6"/>
    <mergeCell ref="G7:H7"/>
    <mergeCell ref="G9:H9"/>
    <mergeCell ref="G10:H10"/>
    <mergeCell ref="G12:H12"/>
    <mergeCell ref="G13:H13"/>
    <mergeCell ref="G15:H15"/>
    <mergeCell ref="G16:H16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3:20" ht="39.75" customHeight="1">
      <c r="C3" s="20" t="s">
        <v>313</v>
      </c>
      <c r="D3" s="20"/>
      <c r="G3" s="20" t="s">
        <v>314</v>
      </c>
      <c r="H3" s="20"/>
      <c r="K3" s="20" t="s">
        <v>315</v>
      </c>
      <c r="L3" s="20"/>
      <c r="O3" s="20" t="s">
        <v>316</v>
      </c>
      <c r="P3" s="20"/>
      <c r="S3" s="20" t="s">
        <v>317</v>
      </c>
      <c r="T3" s="20"/>
    </row>
    <row r="4" spans="1:20" ht="15">
      <c r="A4" t="s">
        <v>61</v>
      </c>
      <c r="C4" s="14">
        <v>406095</v>
      </c>
      <c r="D4" s="14"/>
      <c r="G4" s="14">
        <v>124100</v>
      </c>
      <c r="H4" s="14"/>
      <c r="K4" s="14">
        <v>962808</v>
      </c>
      <c r="L4" s="14"/>
      <c r="O4" s="2" t="s">
        <v>219</v>
      </c>
      <c r="P4" s="2"/>
      <c r="S4" s="14">
        <v>5407006</v>
      </c>
      <c r="T4" s="14"/>
    </row>
    <row r="5" spans="1:20" ht="15">
      <c r="A5" t="s">
        <v>141</v>
      </c>
      <c r="C5" s="14">
        <v>113055</v>
      </c>
      <c r="D5" s="14"/>
      <c r="G5" s="14">
        <v>34110</v>
      </c>
      <c r="H5" s="14"/>
      <c r="K5" s="14">
        <v>520763</v>
      </c>
      <c r="L5" s="14"/>
      <c r="O5" s="2" t="s">
        <v>219</v>
      </c>
      <c r="P5" s="2"/>
      <c r="S5" s="14">
        <v>5626415</v>
      </c>
      <c r="T5" s="14"/>
    </row>
    <row r="6" spans="1:20" ht="15">
      <c r="A6" t="s">
        <v>59</v>
      </c>
      <c r="C6" s="2" t="s">
        <v>219</v>
      </c>
      <c r="D6" s="2"/>
      <c r="G6" s="2" t="s">
        <v>219</v>
      </c>
      <c r="H6" s="2"/>
      <c r="K6" s="2" t="s">
        <v>219</v>
      </c>
      <c r="L6" s="2"/>
      <c r="O6" s="2" t="s">
        <v>219</v>
      </c>
      <c r="P6" s="2"/>
      <c r="S6" s="2" t="s">
        <v>219</v>
      </c>
      <c r="T6" s="2"/>
    </row>
    <row r="7" spans="1:20" ht="15">
      <c r="A7" t="s">
        <v>62</v>
      </c>
      <c r="C7" s="14">
        <v>215947</v>
      </c>
      <c r="D7" s="14"/>
      <c r="G7" s="14">
        <v>49034</v>
      </c>
      <c r="H7" s="14"/>
      <c r="K7" s="14">
        <v>169801</v>
      </c>
      <c r="L7" s="14"/>
      <c r="O7" s="32">
        <v>-307928</v>
      </c>
      <c r="P7" s="32"/>
      <c r="S7" s="14">
        <v>1321772</v>
      </c>
      <c r="T7" s="14"/>
    </row>
    <row r="8" spans="1:20" ht="15">
      <c r="A8" s="6" t="s">
        <v>291</v>
      </c>
      <c r="C8" s="14">
        <v>578800</v>
      </c>
      <c r="D8" s="14"/>
      <c r="G8" s="14">
        <v>55041</v>
      </c>
      <c r="H8" s="14"/>
      <c r="K8" s="14">
        <v>955447</v>
      </c>
      <c r="L8" s="14"/>
      <c r="O8" s="2" t="s">
        <v>219</v>
      </c>
      <c r="P8" s="2"/>
      <c r="S8" s="14">
        <v>5182738</v>
      </c>
      <c r="T8" s="14"/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4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318</v>
      </c>
      <c r="D3" s="3"/>
      <c r="E3" s="3"/>
      <c r="F3" s="3"/>
      <c r="G3" s="3"/>
      <c r="H3" s="3"/>
      <c r="I3" s="3"/>
      <c r="J3" s="3"/>
      <c r="K3" s="3"/>
      <c r="L3" s="3"/>
      <c r="O3" s="3" t="s">
        <v>319</v>
      </c>
      <c r="P3" s="3"/>
    </row>
    <row r="4" spans="2:1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6" ht="39.75" customHeight="1">
      <c r="C5" s="20" t="s">
        <v>320</v>
      </c>
      <c r="D5" s="20"/>
      <c r="G5" s="20" t="s">
        <v>321</v>
      </c>
      <c r="H5" s="20"/>
      <c r="K5" s="20" t="s">
        <v>322</v>
      </c>
      <c r="L5" s="20"/>
      <c r="O5" s="20" t="s">
        <v>323</v>
      </c>
      <c r="P5" s="20"/>
    </row>
    <row r="6" ht="15">
      <c r="A6" s="4" t="s">
        <v>61</v>
      </c>
    </row>
    <row r="7" spans="1:8" ht="15">
      <c r="A7" t="s">
        <v>324</v>
      </c>
      <c r="C7" s="14">
        <v>5520000</v>
      </c>
      <c r="D7" s="14"/>
      <c r="G7" s="14">
        <v>8280000</v>
      </c>
      <c r="H7" s="14"/>
    </row>
    <row r="8" spans="1:16" ht="15">
      <c r="A8" s="6" t="s">
        <v>325</v>
      </c>
      <c r="H8" s="11">
        <v>26764902</v>
      </c>
      <c r="L8" s="11">
        <v>4883657</v>
      </c>
      <c r="P8" s="11">
        <v>26764902</v>
      </c>
    </row>
    <row r="9" ht="15">
      <c r="A9" t="s">
        <v>326</v>
      </c>
    </row>
    <row r="10" spans="1:12" ht="15">
      <c r="A10" s="6" t="s">
        <v>327</v>
      </c>
      <c r="D10" s="11">
        <v>69319</v>
      </c>
      <c r="H10" s="11">
        <v>137940</v>
      </c>
      <c r="L10" t="s">
        <v>328</v>
      </c>
    </row>
    <row r="11" spans="1:8" ht="15">
      <c r="A11" t="s">
        <v>329</v>
      </c>
      <c r="D11" s="11">
        <v>50000</v>
      </c>
      <c r="H11" s="11">
        <v>75000</v>
      </c>
    </row>
    <row r="12" spans="1:8" ht="15">
      <c r="A12" t="s">
        <v>330</v>
      </c>
      <c r="D12" s="11">
        <v>50000</v>
      </c>
      <c r="H12" s="11">
        <v>50000</v>
      </c>
    </row>
    <row r="13" spans="1:16" ht="15">
      <c r="A13" t="s">
        <v>20</v>
      </c>
      <c r="C13" s="14">
        <v>5689319</v>
      </c>
      <c r="D13" s="14"/>
      <c r="G13" s="14">
        <v>35307842</v>
      </c>
      <c r="H13" s="14"/>
      <c r="K13" s="14">
        <v>4883657</v>
      </c>
      <c r="L13" s="14"/>
      <c r="O13" s="14">
        <v>26764902</v>
      </c>
      <c r="P13" s="14"/>
    </row>
    <row r="14" ht="15">
      <c r="A14" s="12" t="s">
        <v>311</v>
      </c>
    </row>
    <row r="15" spans="1:8" ht="15">
      <c r="A15" t="s">
        <v>324</v>
      </c>
      <c r="C15" s="14">
        <v>4641400</v>
      </c>
      <c r="D15" s="14"/>
      <c r="G15" s="14">
        <v>6962100</v>
      </c>
      <c r="H15" s="14"/>
    </row>
    <row r="16" spans="1:16" ht="15">
      <c r="A16" s="6" t="s">
        <v>325</v>
      </c>
      <c r="H16" s="11">
        <v>16250696</v>
      </c>
      <c r="P16" s="11">
        <v>16250696</v>
      </c>
    </row>
    <row r="17" ht="15">
      <c r="A17" t="s">
        <v>326</v>
      </c>
    </row>
    <row r="18" spans="1:12" ht="15">
      <c r="A18" s="6" t="s">
        <v>327</v>
      </c>
      <c r="D18" s="11">
        <v>51732</v>
      </c>
      <c r="H18" s="11">
        <v>114613</v>
      </c>
      <c r="L18" t="s">
        <v>328</v>
      </c>
    </row>
    <row r="19" spans="1:8" ht="15">
      <c r="A19" t="s">
        <v>329</v>
      </c>
      <c r="D19" s="11">
        <v>50000</v>
      </c>
      <c r="H19" s="11">
        <v>75000</v>
      </c>
    </row>
    <row r="20" spans="1:8" ht="15">
      <c r="A20" t="s">
        <v>330</v>
      </c>
      <c r="D20" s="11">
        <v>50000</v>
      </c>
      <c r="H20" s="11">
        <v>50000</v>
      </c>
    </row>
    <row r="21" spans="1:16" ht="15">
      <c r="A21" t="s">
        <v>20</v>
      </c>
      <c r="C21" s="14">
        <v>4793132</v>
      </c>
      <c r="D21" s="14"/>
      <c r="G21" s="14">
        <v>23452409</v>
      </c>
      <c r="H21" s="14"/>
      <c r="O21" s="14">
        <v>16250696</v>
      </c>
      <c r="P21" s="14"/>
    </row>
    <row r="22" spans="1:16" ht="15">
      <c r="A22" s="4" t="s">
        <v>331</v>
      </c>
      <c r="C22" s="14">
        <v>4793132</v>
      </c>
      <c r="D22" s="14"/>
      <c r="G22" s="14">
        <v>19397877</v>
      </c>
      <c r="H22" s="14"/>
      <c r="O22" s="14">
        <v>16250696</v>
      </c>
      <c r="P22" s="14"/>
    </row>
    <row r="23" ht="15">
      <c r="A23" s="4" t="s">
        <v>59</v>
      </c>
    </row>
    <row r="24" spans="1:8" ht="15">
      <c r="A24" t="s">
        <v>324</v>
      </c>
      <c r="C24" s="14">
        <v>3120000</v>
      </c>
      <c r="D24" s="14"/>
      <c r="G24" s="14">
        <v>4680000</v>
      </c>
      <c r="H24" s="14"/>
    </row>
    <row r="25" spans="1:16" ht="15">
      <c r="A25" s="6" t="s">
        <v>325</v>
      </c>
      <c r="D25" s="11">
        <v>4730597</v>
      </c>
      <c r="H25" s="11">
        <v>4730597</v>
      </c>
      <c r="L25" s="11">
        <v>4730597</v>
      </c>
      <c r="P25" t="s">
        <v>23</v>
      </c>
    </row>
    <row r="26" spans="1:12" ht="15">
      <c r="A26" t="s">
        <v>326</v>
      </c>
      <c r="H26" s="11">
        <v>228331</v>
      </c>
      <c r="L26" s="11">
        <v>241482</v>
      </c>
    </row>
    <row r="27" spans="1:8" ht="15">
      <c r="A27" s="6" t="s">
        <v>327</v>
      </c>
      <c r="D27" s="11">
        <v>52948</v>
      </c>
      <c r="H27" s="11">
        <v>118613</v>
      </c>
    </row>
    <row r="28" spans="1:8" ht="15">
      <c r="A28" t="s">
        <v>329</v>
      </c>
      <c r="D28" s="11">
        <v>50000</v>
      </c>
      <c r="H28" s="11">
        <v>75000</v>
      </c>
    </row>
    <row r="29" spans="1:8" ht="15">
      <c r="A29" t="s">
        <v>330</v>
      </c>
      <c r="D29" s="11">
        <v>50000</v>
      </c>
      <c r="H29" s="11">
        <v>50000</v>
      </c>
    </row>
    <row r="30" spans="1:16" ht="15">
      <c r="A30" t="s">
        <v>20</v>
      </c>
      <c r="C30" s="14">
        <v>8003545</v>
      </c>
      <c r="D30" s="14"/>
      <c r="G30" s="14">
        <v>9882541</v>
      </c>
      <c r="H30" s="14"/>
      <c r="K30" s="14">
        <v>4972079</v>
      </c>
      <c r="L30" s="14"/>
      <c r="O30" s="2" t="s">
        <v>219</v>
      </c>
      <c r="P30" s="2"/>
    </row>
    <row r="31" spans="1:16" ht="15">
      <c r="A31" s="4" t="s">
        <v>331</v>
      </c>
      <c r="C31" s="14">
        <v>8003545</v>
      </c>
      <c r="D31" s="14"/>
      <c r="G31" s="14">
        <v>8728045</v>
      </c>
      <c r="H31" s="14"/>
      <c r="K31" s="14">
        <v>4972079</v>
      </c>
      <c r="L31" s="14"/>
      <c r="O31" s="2" t="s">
        <v>219</v>
      </c>
      <c r="P31" s="2"/>
    </row>
    <row r="32" ht="15">
      <c r="A32" s="4" t="s">
        <v>62</v>
      </c>
    </row>
    <row r="33" spans="1:8" ht="15">
      <c r="A33" t="s">
        <v>324</v>
      </c>
      <c r="C33" s="14">
        <v>2395400</v>
      </c>
      <c r="D33" s="14"/>
      <c r="G33" s="14">
        <v>3593100</v>
      </c>
      <c r="H33" s="14"/>
    </row>
    <row r="34" spans="1:16" ht="15">
      <c r="A34" s="6" t="s">
        <v>325</v>
      </c>
      <c r="H34" s="11">
        <v>5244691</v>
      </c>
      <c r="L34" s="10">
        <v>1500458</v>
      </c>
      <c r="P34" t="s">
        <v>23</v>
      </c>
    </row>
    <row r="35" spans="1:12" ht="15">
      <c r="A35" t="s">
        <v>326</v>
      </c>
      <c r="H35" s="11">
        <v>3714795</v>
      </c>
      <c r="L35" s="11">
        <v>4083824</v>
      </c>
    </row>
    <row r="36" spans="1:8" ht="15">
      <c r="A36" s="6" t="s">
        <v>327</v>
      </c>
      <c r="D36" s="11">
        <v>52948</v>
      </c>
      <c r="H36" s="11">
        <v>113161</v>
      </c>
    </row>
    <row r="37" spans="1:8" ht="15">
      <c r="A37" t="s">
        <v>329</v>
      </c>
      <c r="D37" s="11">
        <v>50000</v>
      </c>
      <c r="H37" s="11">
        <v>75000</v>
      </c>
    </row>
    <row r="38" spans="1:8" ht="15">
      <c r="A38" t="s">
        <v>330</v>
      </c>
      <c r="D38" s="11">
        <v>50000</v>
      </c>
      <c r="H38" s="11">
        <v>50000</v>
      </c>
    </row>
    <row r="39" spans="1:16" ht="15">
      <c r="A39" t="s">
        <v>20</v>
      </c>
      <c r="C39" s="14">
        <v>2548348</v>
      </c>
      <c r="D39" s="14"/>
      <c r="G39" s="14">
        <v>12790747</v>
      </c>
      <c r="H39" s="14"/>
      <c r="K39" s="14">
        <v>5584282</v>
      </c>
      <c r="L39" s="14"/>
      <c r="O39" s="2" t="s">
        <v>219</v>
      </c>
      <c r="P39" s="2"/>
    </row>
    <row r="40" ht="15">
      <c r="A40" s="4" t="s">
        <v>58</v>
      </c>
    </row>
    <row r="41" spans="1:8" ht="15">
      <c r="A41" t="s">
        <v>324</v>
      </c>
      <c r="C41" s="14">
        <v>2865933</v>
      </c>
      <c r="D41" s="14"/>
      <c r="G41" s="14">
        <v>4298900</v>
      </c>
      <c r="H41" s="14"/>
    </row>
    <row r="42" spans="1:16" ht="15">
      <c r="A42" s="6" t="s">
        <v>325</v>
      </c>
      <c r="H42" s="11">
        <v>9841220</v>
      </c>
      <c r="L42" s="11">
        <v>2479929</v>
      </c>
      <c r="P42" s="11">
        <v>9841220</v>
      </c>
    </row>
    <row r="43" ht="15">
      <c r="A43" t="s">
        <v>326</v>
      </c>
    </row>
    <row r="44" spans="1:8" ht="15">
      <c r="A44" s="6" t="s">
        <v>327</v>
      </c>
      <c r="D44" s="11">
        <v>35201</v>
      </c>
      <c r="H44" s="11">
        <v>89674</v>
      </c>
    </row>
    <row r="45" spans="1:8" ht="15">
      <c r="A45" t="s">
        <v>329</v>
      </c>
      <c r="D45" s="11">
        <v>50000</v>
      </c>
      <c r="H45" s="11">
        <v>75000</v>
      </c>
    </row>
    <row r="46" spans="1:8" ht="15">
      <c r="A46" t="s">
        <v>330</v>
      </c>
      <c r="D46" s="11">
        <v>50000</v>
      </c>
      <c r="H46" s="11">
        <v>50000</v>
      </c>
    </row>
    <row r="47" spans="1:16" ht="15">
      <c r="A47" t="s">
        <v>20</v>
      </c>
      <c r="C47" s="14">
        <v>3001134</v>
      </c>
      <c r="D47" s="14"/>
      <c r="G47" s="14">
        <v>14354794</v>
      </c>
      <c r="H47" s="14"/>
      <c r="K47" s="14">
        <v>2479929</v>
      </c>
      <c r="L47" s="14"/>
      <c r="O47" s="14">
        <v>9841220</v>
      </c>
      <c r="P47" s="14"/>
    </row>
  </sheetData>
  <sheetProtection selectLockedCells="1" selectUnlockedCells="1"/>
  <mergeCells count="46">
    <mergeCell ref="C3:L3"/>
    <mergeCell ref="O3:P3"/>
    <mergeCell ref="B4:E4"/>
    <mergeCell ref="F4:I4"/>
    <mergeCell ref="J4:M4"/>
    <mergeCell ref="N4:Q4"/>
    <mergeCell ref="C5:D5"/>
    <mergeCell ref="G5:H5"/>
    <mergeCell ref="K5:L5"/>
    <mergeCell ref="O5:P5"/>
    <mergeCell ref="C7:D7"/>
    <mergeCell ref="G7:H7"/>
    <mergeCell ref="C13:D13"/>
    <mergeCell ref="G13:H13"/>
    <mergeCell ref="K13:L13"/>
    <mergeCell ref="O13:P13"/>
    <mergeCell ref="C15:D15"/>
    <mergeCell ref="G15:H15"/>
    <mergeCell ref="C21:D21"/>
    <mergeCell ref="G21:H21"/>
    <mergeCell ref="O21:P21"/>
    <mergeCell ref="C22:D22"/>
    <mergeCell ref="G22:H22"/>
    <mergeCell ref="O22:P22"/>
    <mergeCell ref="C24:D24"/>
    <mergeCell ref="G24:H24"/>
    <mergeCell ref="C30:D30"/>
    <mergeCell ref="G30:H30"/>
    <mergeCell ref="K30:L30"/>
    <mergeCell ref="O30:P30"/>
    <mergeCell ref="C31:D31"/>
    <mergeCell ref="G31:H31"/>
    <mergeCell ref="K31:L31"/>
    <mergeCell ref="O31:P31"/>
    <mergeCell ref="C33:D33"/>
    <mergeCell ref="G33:H33"/>
    <mergeCell ref="C39:D39"/>
    <mergeCell ref="G39:H39"/>
    <mergeCell ref="K39:L39"/>
    <mergeCell ref="O39:P39"/>
    <mergeCell ref="C41:D41"/>
    <mergeCell ref="G41:H41"/>
    <mergeCell ref="C47:D47"/>
    <mergeCell ref="G47:H47"/>
    <mergeCell ref="K47:L47"/>
    <mergeCell ref="O47:P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2.7109375" style="0" customWidth="1"/>
    <col min="4" max="16384" width="8.7109375" style="0" customWidth="1"/>
  </cols>
  <sheetData>
    <row r="3" ht="15">
      <c r="C3" s="6" t="s">
        <v>332</v>
      </c>
    </row>
    <row r="4" spans="2:3" ht="15">
      <c r="B4" s="2"/>
      <c r="C4" s="2"/>
    </row>
    <row r="5" ht="15">
      <c r="C5" t="s">
        <v>333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3" ht="15">
      <c r="C3" s="6" t="s">
        <v>334</v>
      </c>
    </row>
    <row r="4" spans="2:3" ht="15">
      <c r="B4" s="2"/>
      <c r="C4" s="2"/>
    </row>
    <row r="5" ht="15">
      <c r="C5" s="6" t="s">
        <v>335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B3:C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3" ht="15">
      <c r="C3" s="6" t="s">
        <v>336</v>
      </c>
    </row>
    <row r="4" spans="2:3" ht="15">
      <c r="B4" s="2"/>
      <c r="C4" s="2"/>
    </row>
    <row r="5" ht="15">
      <c r="C5" s="6" t="s">
        <v>337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2.7109375" style="0" customWidth="1"/>
    <col min="4" max="16384" width="8.7109375" style="0" customWidth="1"/>
  </cols>
  <sheetData>
    <row r="3" ht="15">
      <c r="C3" t="s">
        <v>333</v>
      </c>
    </row>
    <row r="4" spans="2:3" ht="15">
      <c r="B4" s="2"/>
      <c r="C4" s="2"/>
    </row>
    <row r="5" ht="15">
      <c r="C5" s="6" t="s">
        <v>338</v>
      </c>
    </row>
    <row r="6" spans="2:3" ht="15">
      <c r="B6" s="2"/>
      <c r="C6" s="2"/>
    </row>
    <row r="7" ht="15">
      <c r="C7" s="6" t="s">
        <v>332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Q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6" ht="39.75" customHeight="1">
      <c r="A4" s="4" t="s">
        <v>339</v>
      </c>
      <c r="C4" s="3" t="s">
        <v>340</v>
      </c>
      <c r="D4" s="3"/>
      <c r="G4" s="3" t="s">
        <v>341</v>
      </c>
      <c r="H4" s="3"/>
      <c r="K4" s="3" t="s">
        <v>342</v>
      </c>
      <c r="L4" s="3"/>
      <c r="O4" s="13" t="s">
        <v>343</v>
      </c>
      <c r="P4" s="13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1" t="s">
        <v>344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4" t="s">
        <v>345</v>
      </c>
      <c r="P7" s="8">
        <v>2055</v>
      </c>
    </row>
    <row r="8" ht="15">
      <c r="A8" t="s">
        <v>346</v>
      </c>
    </row>
    <row r="9" spans="1:16" ht="15">
      <c r="A9" t="s">
        <v>347</v>
      </c>
      <c r="C9" s="33">
        <v>-61</v>
      </c>
      <c r="D9" s="33"/>
      <c r="G9" s="5">
        <v>16</v>
      </c>
      <c r="H9" s="5"/>
      <c r="K9" s="23" t="s">
        <v>219</v>
      </c>
      <c r="L9" s="23"/>
      <c r="P9" s="34">
        <v>-45</v>
      </c>
    </row>
    <row r="10" ht="15">
      <c r="A10" t="s">
        <v>348</v>
      </c>
    </row>
    <row r="11" spans="1:16" ht="15">
      <c r="A11" s="6" t="s">
        <v>349</v>
      </c>
      <c r="D11" s="9" t="s">
        <v>23</v>
      </c>
      <c r="H11" s="34">
        <v>-89</v>
      </c>
      <c r="L11" s="9" t="s">
        <v>23</v>
      </c>
      <c r="P11" s="34">
        <v>-89</v>
      </c>
    </row>
    <row r="12" spans="1:16" ht="15">
      <c r="A12" t="s">
        <v>350</v>
      </c>
      <c r="D12" s="9" t="s">
        <v>23</v>
      </c>
      <c r="H12" s="34">
        <v>-10</v>
      </c>
      <c r="L12" s="9" t="s">
        <v>23</v>
      </c>
      <c r="P12" s="34">
        <v>-10</v>
      </c>
    </row>
    <row r="13" spans="1:16" ht="15">
      <c r="A13" s="4" t="s">
        <v>351</v>
      </c>
      <c r="P13" s="8">
        <v>1911</v>
      </c>
    </row>
    <row r="14" ht="15">
      <c r="A14" t="s">
        <v>352</v>
      </c>
    </row>
    <row r="15" spans="1:16" ht="15">
      <c r="A15" t="s">
        <v>353</v>
      </c>
      <c r="P15" s="10">
        <v>282033</v>
      </c>
    </row>
    <row r="16" spans="1:16" ht="15">
      <c r="A16" t="s">
        <v>354</v>
      </c>
      <c r="P16" s="35">
        <v>7.29</v>
      </c>
    </row>
    <row r="17" spans="1:16" ht="15">
      <c r="A17" t="s">
        <v>355</v>
      </c>
      <c r="P17" s="35">
        <v>6.78</v>
      </c>
    </row>
    <row r="18" spans="2:1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6" ht="15">
      <c r="C19" s="1" t="s">
        <v>356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4" t="s">
        <v>345</v>
      </c>
      <c r="P20" s="8">
        <v>924</v>
      </c>
    </row>
    <row r="21" ht="15">
      <c r="A21" t="s">
        <v>346</v>
      </c>
    </row>
    <row r="22" spans="1:16" ht="15">
      <c r="A22" t="s">
        <v>357</v>
      </c>
      <c r="C22" s="5">
        <v>1</v>
      </c>
      <c r="D22" s="5"/>
      <c r="G22" s="5">
        <v>21</v>
      </c>
      <c r="H22" s="5"/>
      <c r="K22" s="23" t="s">
        <v>219</v>
      </c>
      <c r="L22" s="23"/>
      <c r="P22" s="10">
        <v>22</v>
      </c>
    </row>
    <row r="23" spans="1:16" ht="15">
      <c r="A23" t="s">
        <v>358</v>
      </c>
      <c r="D23" s="10">
        <v>200</v>
      </c>
      <c r="H23" s="34">
        <v>-55</v>
      </c>
      <c r="L23" s="9" t="s">
        <v>23</v>
      </c>
      <c r="P23" s="10">
        <v>145</v>
      </c>
    </row>
    <row r="24" spans="1:16" ht="15">
      <c r="A24" t="s">
        <v>347</v>
      </c>
      <c r="D24" s="34">
        <v>-513</v>
      </c>
      <c r="H24" s="10">
        <v>146</v>
      </c>
      <c r="L24" s="9" t="s">
        <v>23</v>
      </c>
      <c r="P24" s="34">
        <v>-367</v>
      </c>
    </row>
    <row r="25" spans="1:16" ht="15">
      <c r="A25" t="s">
        <v>359</v>
      </c>
      <c r="D25" s="10">
        <v>1117</v>
      </c>
      <c r="H25" s="34">
        <v>-452</v>
      </c>
      <c r="L25" s="34">
        <v>-36</v>
      </c>
      <c r="P25" s="10">
        <v>629</v>
      </c>
    </row>
    <row r="26" spans="1:16" ht="15">
      <c r="A26" t="s">
        <v>360</v>
      </c>
      <c r="D26" s="10">
        <v>65</v>
      </c>
      <c r="H26" s="9" t="s">
        <v>23</v>
      </c>
      <c r="L26" s="9" t="s">
        <v>23</v>
      </c>
      <c r="P26" s="10">
        <v>65</v>
      </c>
    </row>
    <row r="27" spans="1:16" ht="15">
      <c r="A27" t="s">
        <v>361</v>
      </c>
      <c r="D27" s="9" t="s">
        <v>23</v>
      </c>
      <c r="H27" s="10">
        <v>85</v>
      </c>
      <c r="L27" s="9" t="s">
        <v>23</v>
      </c>
      <c r="P27" s="10">
        <v>85</v>
      </c>
    </row>
    <row r="28" spans="1:16" ht="15">
      <c r="A28" s="4" t="s">
        <v>351</v>
      </c>
      <c r="P28" s="8">
        <v>1503</v>
      </c>
    </row>
    <row r="29" ht="15">
      <c r="A29" t="s">
        <v>352</v>
      </c>
    </row>
    <row r="30" spans="1:16" ht="15">
      <c r="A30" t="s">
        <v>353</v>
      </c>
      <c r="P30" s="10">
        <v>269852</v>
      </c>
    </row>
    <row r="31" spans="1:16" ht="15">
      <c r="A31" t="s">
        <v>354</v>
      </c>
      <c r="P31" s="35">
        <v>3.42</v>
      </c>
    </row>
    <row r="32" spans="1:16" ht="15">
      <c r="A32" t="s">
        <v>355</v>
      </c>
      <c r="P32" s="35">
        <v>5.57</v>
      </c>
    </row>
    <row r="33" spans="2:1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6" ht="15">
      <c r="C34" s="1" t="s">
        <v>362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4" t="s">
        <v>345</v>
      </c>
      <c r="P35" s="8">
        <v>1161</v>
      </c>
    </row>
    <row r="36" ht="15">
      <c r="A36" t="s">
        <v>363</v>
      </c>
    </row>
    <row r="37" spans="1:16" ht="15">
      <c r="A37" t="s">
        <v>364</v>
      </c>
      <c r="C37" s="5">
        <v>6</v>
      </c>
      <c r="D37" s="5"/>
      <c r="G37" s="5">
        <v>15</v>
      </c>
      <c r="H37" s="5"/>
      <c r="K37" s="23" t="s">
        <v>219</v>
      </c>
      <c r="L37" s="23"/>
      <c r="P37" s="10">
        <v>21</v>
      </c>
    </row>
    <row r="38" spans="1:16" ht="15">
      <c r="A38" s="4" t="s">
        <v>351</v>
      </c>
      <c r="P38" s="8">
        <v>1182</v>
      </c>
    </row>
    <row r="39" ht="15">
      <c r="A39" t="s">
        <v>352</v>
      </c>
    </row>
    <row r="40" spans="1:16" ht="15">
      <c r="A40" t="s">
        <v>353</v>
      </c>
      <c r="P40" s="10">
        <v>250655</v>
      </c>
    </row>
    <row r="41" spans="1:16" ht="15">
      <c r="A41" t="s">
        <v>354</v>
      </c>
      <c r="P41" s="35">
        <v>4.63</v>
      </c>
    </row>
    <row r="42" spans="1:16" ht="15">
      <c r="A42" t="s">
        <v>355</v>
      </c>
      <c r="P42" s="35">
        <v>4.71</v>
      </c>
    </row>
  </sheetData>
  <sheetProtection selectLockedCells="1" selectUnlockedCells="1"/>
  <mergeCells count="23">
    <mergeCell ref="B3:E3"/>
    <mergeCell ref="F3:I3"/>
    <mergeCell ref="J3:M3"/>
    <mergeCell ref="N3:Q3"/>
    <mergeCell ref="C4:D4"/>
    <mergeCell ref="G4:H4"/>
    <mergeCell ref="K4:L4"/>
    <mergeCell ref="O4:P4"/>
    <mergeCell ref="B5:Q5"/>
    <mergeCell ref="C6:P6"/>
    <mergeCell ref="C9:D9"/>
    <mergeCell ref="G9:H9"/>
    <mergeCell ref="K9:L9"/>
    <mergeCell ref="B18:Q18"/>
    <mergeCell ref="C19:P19"/>
    <mergeCell ref="C22:D22"/>
    <mergeCell ref="G22:H22"/>
    <mergeCell ref="K22:L22"/>
    <mergeCell ref="B33:Q33"/>
    <mergeCell ref="C34:P34"/>
    <mergeCell ref="C37:D37"/>
    <mergeCell ref="G37:H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Y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2:2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4" ht="39.75" customHeight="1">
      <c r="A6" s="4" t="s">
        <v>150</v>
      </c>
      <c r="C6" s="21" t="s">
        <v>366</v>
      </c>
      <c r="D6" s="21"/>
      <c r="G6" s="3" t="s">
        <v>367</v>
      </c>
      <c r="H6" s="3"/>
      <c r="I6" s="3"/>
      <c r="J6" s="3"/>
      <c r="K6" s="3"/>
      <c r="L6" s="3"/>
      <c r="M6" s="3"/>
      <c r="N6" s="3"/>
      <c r="O6" s="3"/>
      <c r="P6" s="3"/>
      <c r="S6" s="2"/>
      <c r="T6" s="2"/>
      <c r="W6" s="20" t="s">
        <v>368</v>
      </c>
      <c r="X6" s="20"/>
    </row>
    <row r="7" spans="7:24" ht="15">
      <c r="G7" s="21" t="s">
        <v>135</v>
      </c>
      <c r="H7" s="21"/>
      <c r="K7" s="21" t="s">
        <v>136</v>
      </c>
      <c r="L7" s="21"/>
      <c r="S7" s="21" t="s">
        <v>137</v>
      </c>
      <c r="T7" s="21"/>
      <c r="W7" s="21" t="s">
        <v>154</v>
      </c>
      <c r="X7" s="21"/>
    </row>
    <row r="8" ht="15">
      <c r="A8" s="4" t="s">
        <v>156</v>
      </c>
    </row>
    <row r="9" spans="1:24" ht="15">
      <c r="A9" t="s">
        <v>369</v>
      </c>
      <c r="D9" s="9" t="s">
        <v>370</v>
      </c>
      <c r="H9" s="8">
        <v>1632</v>
      </c>
      <c r="L9" s="8">
        <v>1700</v>
      </c>
      <c r="P9" s="8">
        <v>1768</v>
      </c>
      <c r="T9" s="8">
        <v>1980</v>
      </c>
      <c r="X9" s="9" t="s">
        <v>143</v>
      </c>
    </row>
    <row r="10" spans="1:25" ht="15">
      <c r="A10" s="4" t="s">
        <v>371</v>
      </c>
      <c r="C10" s="4"/>
      <c r="D10" s="36" t="s">
        <v>370</v>
      </c>
      <c r="E10" s="4"/>
      <c r="W10" s="4"/>
      <c r="X10" s="36" t="s">
        <v>372</v>
      </c>
      <c r="Y10" s="4"/>
    </row>
    <row r="11" ht="15">
      <c r="A11" s="4" t="s">
        <v>373</v>
      </c>
    </row>
    <row r="12" spans="1:24" ht="15">
      <c r="A12" t="s">
        <v>374</v>
      </c>
      <c r="D12" s="9" t="s">
        <v>375</v>
      </c>
      <c r="H12" s="28">
        <v>1.24</v>
      </c>
      <c r="L12" s="28">
        <v>1.08</v>
      </c>
      <c r="P12" s="28">
        <v>0.92</v>
      </c>
      <c r="T12" s="28">
        <v>0.71</v>
      </c>
      <c r="X12" s="9" t="s">
        <v>143</v>
      </c>
    </row>
    <row r="13" spans="1:24" ht="15">
      <c r="A13" t="s">
        <v>376</v>
      </c>
      <c r="D13" s="9" t="s">
        <v>375</v>
      </c>
      <c r="H13" s="28">
        <v>21.73</v>
      </c>
      <c r="L13" s="28">
        <v>18.9</v>
      </c>
      <c r="P13" s="28">
        <v>16.06</v>
      </c>
      <c r="T13" s="28">
        <v>10.93</v>
      </c>
      <c r="X13" s="9" t="s">
        <v>143</v>
      </c>
    </row>
    <row r="14" spans="1:24" ht="15">
      <c r="A14" t="s">
        <v>377</v>
      </c>
      <c r="D14" s="9" t="s">
        <v>375</v>
      </c>
      <c r="H14" s="28">
        <v>1.76</v>
      </c>
      <c r="L14" s="28">
        <v>1.67</v>
      </c>
      <c r="P14" s="28">
        <v>1.5</v>
      </c>
      <c r="T14" s="28">
        <v>1.04</v>
      </c>
      <c r="X14" s="9" t="s">
        <v>143</v>
      </c>
    </row>
    <row r="15" spans="1:24" ht="15">
      <c r="A15" t="s">
        <v>378</v>
      </c>
      <c r="D15" s="9" t="s">
        <v>375</v>
      </c>
      <c r="H15" s="28">
        <v>21.48</v>
      </c>
      <c r="L15" s="28">
        <v>20.45</v>
      </c>
      <c r="P15" s="28">
        <v>18.41</v>
      </c>
      <c r="T15" s="28">
        <v>6.2</v>
      </c>
      <c r="X15" s="9" t="s">
        <v>143</v>
      </c>
    </row>
    <row r="16" spans="1:24" ht="15">
      <c r="A16" t="s">
        <v>379</v>
      </c>
      <c r="D16" s="9" t="s">
        <v>375</v>
      </c>
      <c r="H16" s="28">
        <v>2.18</v>
      </c>
      <c r="L16" s="28">
        <v>1.98</v>
      </c>
      <c r="P16" s="28">
        <v>1.78</v>
      </c>
      <c r="T16" s="28">
        <v>0.27</v>
      </c>
      <c r="X16" s="9" t="s">
        <v>143</v>
      </c>
    </row>
    <row r="17" spans="1:24" ht="15">
      <c r="A17" t="s">
        <v>380</v>
      </c>
      <c r="D17" s="9" t="s">
        <v>375</v>
      </c>
      <c r="H17" s="28">
        <v>1.65</v>
      </c>
      <c r="L17" s="28">
        <v>1.5</v>
      </c>
      <c r="P17" s="28">
        <v>1.35</v>
      </c>
      <c r="T17" s="28">
        <v>0.14</v>
      </c>
      <c r="X17" s="9" t="s">
        <v>143</v>
      </c>
    </row>
    <row r="18" spans="1:25" ht="15">
      <c r="A18" s="4" t="s">
        <v>373</v>
      </c>
      <c r="C18" s="4"/>
      <c r="D18" s="36" t="s">
        <v>381</v>
      </c>
      <c r="E18" s="4"/>
      <c r="W18" s="4"/>
      <c r="X18" s="36" t="s">
        <v>382</v>
      </c>
      <c r="Y18" s="4"/>
    </row>
    <row r="19" ht="15">
      <c r="A19" s="4" t="s">
        <v>383</v>
      </c>
    </row>
    <row r="20" spans="1:24" ht="15">
      <c r="A20" t="s">
        <v>384</v>
      </c>
      <c r="D20" s="9" t="s">
        <v>381</v>
      </c>
      <c r="H20" s="28">
        <v>0.59</v>
      </c>
      <c r="L20" s="28">
        <v>0.47</v>
      </c>
      <c r="P20" s="28">
        <v>0.32</v>
      </c>
      <c r="T20" s="28">
        <v>0.38</v>
      </c>
      <c r="X20" s="9" t="s">
        <v>385</v>
      </c>
    </row>
    <row r="21" spans="1:4" ht="15">
      <c r="A21" s="4" t="s">
        <v>383</v>
      </c>
      <c r="D21" s="9" t="s">
        <v>381</v>
      </c>
    </row>
    <row r="22" spans="1:25" ht="15">
      <c r="A22" s="4" t="s">
        <v>383</v>
      </c>
      <c r="W22" s="4"/>
      <c r="X22" s="36" t="s">
        <v>386</v>
      </c>
      <c r="Y22" s="4"/>
    </row>
    <row r="23" spans="1:24" ht="15">
      <c r="A23" t="s">
        <v>387</v>
      </c>
      <c r="D23" s="9" t="s">
        <v>388</v>
      </c>
      <c r="H23" s="10">
        <v>2</v>
      </c>
      <c r="L23" s="10">
        <v>3</v>
      </c>
      <c r="P23" s="10">
        <v>4</v>
      </c>
      <c r="T23" s="10">
        <v>12</v>
      </c>
      <c r="X23" s="9" t="s">
        <v>143</v>
      </c>
    </row>
    <row r="24" spans="1:24" ht="15">
      <c r="A24" t="s">
        <v>389</v>
      </c>
      <c r="D24" s="9" t="s">
        <v>388</v>
      </c>
      <c r="H24" s="10">
        <v>4</v>
      </c>
      <c r="L24" s="10">
        <v>6</v>
      </c>
      <c r="P24" s="10">
        <v>8</v>
      </c>
      <c r="T24" s="10">
        <v>11</v>
      </c>
      <c r="X24" s="9" t="s">
        <v>143</v>
      </c>
    </row>
    <row r="25" spans="1:24" ht="15">
      <c r="A25" s="4" t="s">
        <v>390</v>
      </c>
      <c r="D25" s="9" t="s">
        <v>391</v>
      </c>
      <c r="H25" s="28">
        <v>0.5</v>
      </c>
      <c r="L25" s="28">
        <v>0.35</v>
      </c>
      <c r="P25" s="28">
        <v>0.25</v>
      </c>
      <c r="T25" s="28">
        <v>0.25</v>
      </c>
      <c r="X25" s="9" t="s">
        <v>143</v>
      </c>
    </row>
    <row r="26" spans="1:25" ht="15">
      <c r="A26" s="4" t="s">
        <v>392</v>
      </c>
      <c r="C26" s="4"/>
      <c r="D26" s="36" t="s">
        <v>381</v>
      </c>
      <c r="E26" s="4"/>
      <c r="W26" s="4"/>
      <c r="X26" s="36" t="s">
        <v>382</v>
      </c>
      <c r="Y26" s="4"/>
    </row>
    <row r="27" ht="15">
      <c r="A27" s="4" t="s">
        <v>393</v>
      </c>
    </row>
    <row r="28" spans="1:24" ht="15">
      <c r="A28" t="s">
        <v>394</v>
      </c>
      <c r="D28" s="9" t="s">
        <v>395</v>
      </c>
      <c r="P28" s="10">
        <v>0</v>
      </c>
      <c r="T28" s="10">
        <v>0</v>
      </c>
      <c r="X28" s="9" t="s">
        <v>143</v>
      </c>
    </row>
    <row r="29" spans="1:24" ht="15">
      <c r="A29" t="s">
        <v>396</v>
      </c>
      <c r="D29" s="9" t="s">
        <v>397</v>
      </c>
      <c r="H29" s="28">
        <v>0.71</v>
      </c>
      <c r="P29" s="28">
        <v>0.52</v>
      </c>
      <c r="T29" s="28">
        <v>0.46</v>
      </c>
      <c r="X29" s="9" t="s">
        <v>143</v>
      </c>
    </row>
    <row r="30" spans="1:24" ht="15">
      <c r="A30" t="s">
        <v>398</v>
      </c>
      <c r="D30" s="9" t="s">
        <v>397</v>
      </c>
      <c r="H30" s="10">
        <v>55</v>
      </c>
      <c r="P30" s="10">
        <v>40</v>
      </c>
      <c r="T30" s="10">
        <v>33</v>
      </c>
      <c r="X30" s="9" t="s">
        <v>143</v>
      </c>
    </row>
    <row r="31" spans="1:24" ht="15">
      <c r="A31" s="6" t="s">
        <v>399</v>
      </c>
      <c r="D31" s="9" t="s">
        <v>395</v>
      </c>
      <c r="H31" s="9" t="s">
        <v>400</v>
      </c>
      <c r="P31" s="9" t="s">
        <v>142</v>
      </c>
      <c r="T31" s="9" t="s">
        <v>142</v>
      </c>
      <c r="X31" s="9" t="s">
        <v>143</v>
      </c>
    </row>
    <row r="32" spans="1:24" ht="15">
      <c r="A32" t="s">
        <v>401</v>
      </c>
      <c r="D32" s="9" t="s">
        <v>395</v>
      </c>
      <c r="H32" s="10">
        <v>6000</v>
      </c>
      <c r="L32" s="10">
        <v>7000</v>
      </c>
      <c r="P32" s="10">
        <v>8000</v>
      </c>
      <c r="T32" s="10">
        <v>11843</v>
      </c>
      <c r="X32" s="9" t="s">
        <v>143</v>
      </c>
    </row>
    <row r="33" spans="1:24" ht="15">
      <c r="A33" t="s">
        <v>402</v>
      </c>
      <c r="D33" s="9" t="s">
        <v>397</v>
      </c>
      <c r="H33" s="10">
        <v>36</v>
      </c>
      <c r="L33" s="10">
        <v>40</v>
      </c>
      <c r="P33" s="10">
        <v>46</v>
      </c>
      <c r="T33" s="28">
        <v>46.93</v>
      </c>
      <c r="X33" s="9" t="s">
        <v>143</v>
      </c>
    </row>
    <row r="34" spans="1:24" ht="15">
      <c r="A34" t="s">
        <v>403</v>
      </c>
      <c r="D34" s="9" t="s">
        <v>395</v>
      </c>
      <c r="H34" s="28">
        <v>2.72</v>
      </c>
      <c r="L34" s="28">
        <v>2.61</v>
      </c>
      <c r="P34" s="28">
        <v>2.5</v>
      </c>
      <c r="T34" s="28">
        <v>2.04</v>
      </c>
      <c r="X34" s="9" t="s">
        <v>143</v>
      </c>
    </row>
    <row r="35" spans="1:24" ht="15">
      <c r="A35" t="s">
        <v>404</v>
      </c>
      <c r="D35" s="9" t="s">
        <v>405</v>
      </c>
      <c r="H35" s="10">
        <v>900</v>
      </c>
      <c r="L35" s="10">
        <v>1200</v>
      </c>
      <c r="P35" s="10">
        <v>1550</v>
      </c>
      <c r="T35" s="10">
        <v>1621</v>
      </c>
      <c r="X35" s="9" t="s">
        <v>143</v>
      </c>
    </row>
    <row r="36" spans="1:24" ht="15">
      <c r="A36" t="s">
        <v>406</v>
      </c>
      <c r="D36" s="9" t="s">
        <v>405</v>
      </c>
      <c r="H36" s="10">
        <v>34</v>
      </c>
      <c r="L36" s="10">
        <v>33</v>
      </c>
      <c r="P36" s="10">
        <v>32</v>
      </c>
      <c r="T36" s="28">
        <v>32.02</v>
      </c>
      <c r="X36" s="9" t="s">
        <v>143</v>
      </c>
    </row>
    <row r="37" spans="1:24" ht="15">
      <c r="A37" s="6" t="s">
        <v>407</v>
      </c>
      <c r="D37" s="9" t="s">
        <v>405</v>
      </c>
      <c r="H37" s="10">
        <v>1</v>
      </c>
      <c r="L37" s="10">
        <v>2</v>
      </c>
      <c r="P37" s="10">
        <v>3</v>
      </c>
      <c r="T37" s="10">
        <v>3</v>
      </c>
      <c r="X37" s="9" t="s">
        <v>143</v>
      </c>
    </row>
    <row r="38" spans="1:24" ht="15">
      <c r="A38" t="s">
        <v>408</v>
      </c>
      <c r="D38" s="9" t="s">
        <v>395</v>
      </c>
      <c r="H38" s="10">
        <v>69</v>
      </c>
      <c r="L38" s="10">
        <v>66</v>
      </c>
      <c r="P38" s="10">
        <v>63</v>
      </c>
      <c r="T38" s="10">
        <v>66</v>
      </c>
      <c r="X38" s="9" t="s">
        <v>142</v>
      </c>
    </row>
    <row r="39" spans="1:24" ht="15">
      <c r="A39" t="s">
        <v>409</v>
      </c>
      <c r="D39" s="9" t="s">
        <v>395</v>
      </c>
      <c r="H39" s="10">
        <v>550</v>
      </c>
      <c r="L39" s="10">
        <v>515</v>
      </c>
      <c r="P39" s="10">
        <v>480</v>
      </c>
      <c r="T39" s="10">
        <v>308</v>
      </c>
      <c r="X39" s="9" t="s">
        <v>143</v>
      </c>
    </row>
    <row r="40" spans="1:24" ht="15">
      <c r="A40" t="s">
        <v>410</v>
      </c>
      <c r="D40" s="9" t="s">
        <v>395</v>
      </c>
      <c r="H40" s="28">
        <v>3.95</v>
      </c>
      <c r="L40" s="28">
        <v>3.6</v>
      </c>
      <c r="P40" s="28">
        <v>3.25</v>
      </c>
      <c r="T40" s="28">
        <v>3.06</v>
      </c>
      <c r="X40" s="9" t="s">
        <v>143</v>
      </c>
    </row>
    <row r="41" spans="1:24" ht="15">
      <c r="A41" t="s">
        <v>411</v>
      </c>
      <c r="D41" s="9" t="s">
        <v>397</v>
      </c>
      <c r="H41" s="10">
        <v>45</v>
      </c>
      <c r="L41" s="10">
        <v>55</v>
      </c>
      <c r="P41" s="10">
        <v>65</v>
      </c>
      <c r="T41" s="10">
        <v>69</v>
      </c>
      <c r="X41" s="9" t="s">
        <v>143</v>
      </c>
    </row>
    <row r="42" spans="1:24" ht="15">
      <c r="A42" t="s">
        <v>412</v>
      </c>
      <c r="D42" s="9" t="s">
        <v>395</v>
      </c>
      <c r="H42" s="10">
        <v>2700</v>
      </c>
      <c r="L42" s="10">
        <v>3000</v>
      </c>
      <c r="P42" s="10">
        <v>3300</v>
      </c>
      <c r="T42" s="10">
        <v>3711</v>
      </c>
      <c r="X42" s="9" t="s">
        <v>143</v>
      </c>
    </row>
    <row r="43" spans="1:24" ht="15">
      <c r="A43" t="s">
        <v>413</v>
      </c>
      <c r="D43" s="9" t="s">
        <v>395</v>
      </c>
      <c r="H43" s="9" t="s">
        <v>414</v>
      </c>
      <c r="L43" s="9" t="s">
        <v>415</v>
      </c>
      <c r="P43" s="9" t="s">
        <v>416</v>
      </c>
      <c r="T43" s="28">
        <v>78.5</v>
      </c>
      <c r="X43" s="9" t="s">
        <v>143</v>
      </c>
    </row>
    <row r="44" spans="1:25" ht="15">
      <c r="A44" s="4" t="s">
        <v>393</v>
      </c>
      <c r="C44" s="4"/>
      <c r="D44" s="36" t="s">
        <v>417</v>
      </c>
      <c r="E44" s="4"/>
      <c r="W44" s="4"/>
      <c r="X44" s="36" t="s">
        <v>418</v>
      </c>
      <c r="Y44" s="4"/>
    </row>
  </sheetData>
  <sheetProtection selectLockedCells="1" selectUnlockedCells="1"/>
  <mergeCells count="13">
    <mergeCell ref="A2:F2"/>
    <mergeCell ref="B5:E5"/>
    <mergeCell ref="F5:Q5"/>
    <mergeCell ref="R5:U5"/>
    <mergeCell ref="V5:Y5"/>
    <mergeCell ref="C6:D6"/>
    <mergeCell ref="G6:P6"/>
    <mergeCell ref="S6:T6"/>
    <mergeCell ref="W6:X6"/>
    <mergeCell ref="G7:H7"/>
    <mergeCell ref="K7:L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Y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7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4" ht="39.75" customHeight="1">
      <c r="A4" s="4" t="s">
        <v>150</v>
      </c>
      <c r="C4" s="21" t="s">
        <v>366</v>
      </c>
      <c r="D4" s="21"/>
      <c r="G4" s="3" t="s">
        <v>367</v>
      </c>
      <c r="H4" s="3"/>
      <c r="I4" s="3"/>
      <c r="J4" s="3"/>
      <c r="K4" s="3"/>
      <c r="L4" s="3"/>
      <c r="M4" s="3"/>
      <c r="N4" s="3"/>
      <c r="O4" s="3"/>
      <c r="P4" s="3"/>
      <c r="S4" s="2"/>
      <c r="T4" s="2"/>
      <c r="W4" s="20" t="s">
        <v>368</v>
      </c>
      <c r="X4" s="20"/>
    </row>
    <row r="5" spans="7:24" ht="15">
      <c r="G5" s="21" t="s">
        <v>135</v>
      </c>
      <c r="H5" s="21"/>
      <c r="K5" s="21" t="s">
        <v>136</v>
      </c>
      <c r="L5" s="21"/>
      <c r="S5" s="21" t="s">
        <v>137</v>
      </c>
      <c r="T5" s="21"/>
      <c r="W5" s="21" t="s">
        <v>154</v>
      </c>
      <c r="X5" s="21"/>
    </row>
    <row r="6" ht="15">
      <c r="A6" s="4" t="s">
        <v>419</v>
      </c>
    </row>
    <row r="7" spans="1:24" ht="15">
      <c r="A7" t="s">
        <v>396</v>
      </c>
      <c r="D7" s="9" t="s">
        <v>375</v>
      </c>
      <c r="H7" s="28">
        <v>0.95</v>
      </c>
      <c r="L7" s="28">
        <v>0.9</v>
      </c>
      <c r="P7" s="28">
        <v>0.85</v>
      </c>
      <c r="T7" s="28">
        <v>0.99</v>
      </c>
      <c r="X7" s="9" t="s">
        <v>138</v>
      </c>
    </row>
    <row r="8" spans="1:24" ht="15">
      <c r="A8" s="6" t="s">
        <v>420</v>
      </c>
      <c r="D8" s="9" t="s">
        <v>375</v>
      </c>
      <c r="H8" s="9" t="s">
        <v>400</v>
      </c>
      <c r="P8" s="9" t="s">
        <v>142</v>
      </c>
      <c r="T8" s="9" t="s">
        <v>142</v>
      </c>
      <c r="X8" s="9" t="s">
        <v>143</v>
      </c>
    </row>
    <row r="9" spans="1:24" ht="15">
      <c r="A9" t="s">
        <v>421</v>
      </c>
      <c r="D9" s="9" t="s">
        <v>375</v>
      </c>
      <c r="H9" s="9" t="s">
        <v>147</v>
      </c>
      <c r="L9" s="9" t="s">
        <v>400</v>
      </c>
      <c r="P9" s="9" t="s">
        <v>142</v>
      </c>
      <c r="T9" s="9" t="s">
        <v>422</v>
      </c>
      <c r="X9" s="9" t="s">
        <v>423</v>
      </c>
    </row>
    <row r="10" spans="1:24" ht="15">
      <c r="A10" t="s">
        <v>424</v>
      </c>
      <c r="D10" s="9" t="s">
        <v>425</v>
      </c>
      <c r="H10" s="9" t="s">
        <v>426</v>
      </c>
      <c r="L10" s="9" t="s">
        <v>427</v>
      </c>
      <c r="P10" s="9" t="s">
        <v>428</v>
      </c>
      <c r="T10" s="9" t="s">
        <v>429</v>
      </c>
      <c r="X10" s="9" t="s">
        <v>143</v>
      </c>
    </row>
    <row r="11" spans="1:24" ht="15">
      <c r="A11" s="6" t="s">
        <v>430</v>
      </c>
      <c r="D11" s="9" t="s">
        <v>425</v>
      </c>
      <c r="H11" s="10">
        <v>25</v>
      </c>
      <c r="L11" s="10">
        <v>35</v>
      </c>
      <c r="P11" s="10">
        <v>45</v>
      </c>
      <c r="T11" s="10">
        <v>46</v>
      </c>
      <c r="X11" s="9" t="s">
        <v>143</v>
      </c>
    </row>
    <row r="12" spans="1:24" ht="15">
      <c r="A12" t="s">
        <v>431</v>
      </c>
      <c r="D12" s="9" t="s">
        <v>425</v>
      </c>
      <c r="H12" s="28">
        <v>3.84</v>
      </c>
      <c r="L12" s="28">
        <v>3.76</v>
      </c>
      <c r="P12" s="28">
        <v>3.68</v>
      </c>
      <c r="T12" s="28">
        <v>2.7</v>
      </c>
      <c r="X12" s="9" t="s">
        <v>143</v>
      </c>
    </row>
    <row r="13" spans="1:24" ht="15">
      <c r="A13" s="6" t="s">
        <v>432</v>
      </c>
      <c r="D13" s="9" t="s">
        <v>425</v>
      </c>
      <c r="H13" s="10">
        <v>52</v>
      </c>
      <c r="L13" s="10">
        <v>62</v>
      </c>
      <c r="P13" s="10">
        <v>72</v>
      </c>
      <c r="T13" s="10">
        <v>74</v>
      </c>
      <c r="X13" s="9" t="s">
        <v>143</v>
      </c>
    </row>
    <row r="14" spans="1:24" ht="15">
      <c r="A14" s="6" t="s">
        <v>433</v>
      </c>
      <c r="D14" s="9" t="s">
        <v>425</v>
      </c>
      <c r="H14" s="10">
        <v>33</v>
      </c>
      <c r="L14" s="10">
        <v>37</v>
      </c>
      <c r="P14" s="10">
        <v>41</v>
      </c>
      <c r="T14" s="10">
        <v>35</v>
      </c>
      <c r="X14" s="9" t="s">
        <v>434</v>
      </c>
    </row>
    <row r="15" spans="1:25" ht="15">
      <c r="A15" s="4" t="s">
        <v>419</v>
      </c>
      <c r="C15" s="4"/>
      <c r="D15" s="36" t="s">
        <v>417</v>
      </c>
      <c r="E15" s="4"/>
      <c r="W15" s="4"/>
      <c r="X15" s="36" t="s">
        <v>435</v>
      </c>
      <c r="Y15" s="4"/>
    </row>
    <row r="16" spans="1:25" ht="15">
      <c r="A16" s="4" t="s">
        <v>436</v>
      </c>
      <c r="C16" s="4"/>
      <c r="D16" s="36" t="s">
        <v>437</v>
      </c>
      <c r="E16" s="4"/>
      <c r="W16" s="4"/>
      <c r="X16" s="36" t="s">
        <v>438</v>
      </c>
      <c r="Y16" s="4"/>
    </row>
    <row r="17" ht="15">
      <c r="A17" s="4" t="s">
        <v>439</v>
      </c>
    </row>
    <row r="18" spans="1:24" ht="15">
      <c r="A18" t="s">
        <v>440</v>
      </c>
      <c r="D18" s="9" t="s">
        <v>441</v>
      </c>
      <c r="H18" s="9" t="s">
        <v>442</v>
      </c>
      <c r="L18" s="9" t="s">
        <v>443</v>
      </c>
      <c r="P18" s="9" t="s">
        <v>444</v>
      </c>
      <c r="T18" s="9" t="s">
        <v>445</v>
      </c>
      <c r="X18" s="9" t="s">
        <v>446</v>
      </c>
    </row>
    <row r="19" spans="1:24" ht="15">
      <c r="A19" t="s">
        <v>447</v>
      </c>
      <c r="D19" s="9" t="s">
        <v>448</v>
      </c>
      <c r="H19" s="9" t="s">
        <v>449</v>
      </c>
      <c r="L19" s="9" t="s">
        <v>450</v>
      </c>
      <c r="P19" s="9" t="s">
        <v>451</v>
      </c>
      <c r="T19" s="9" t="s">
        <v>452</v>
      </c>
      <c r="X19" s="9" t="s">
        <v>143</v>
      </c>
    </row>
    <row r="20" spans="1:24" ht="15">
      <c r="A20" s="6" t="s">
        <v>453</v>
      </c>
      <c r="D20" s="9" t="s">
        <v>454</v>
      </c>
      <c r="H20" s="9" t="s">
        <v>455</v>
      </c>
      <c r="L20" s="9" t="s">
        <v>456</v>
      </c>
      <c r="P20" s="9" t="s">
        <v>457</v>
      </c>
      <c r="T20" s="9" t="s">
        <v>458</v>
      </c>
      <c r="X20" s="9" t="s">
        <v>296</v>
      </c>
    </row>
    <row r="21" spans="1:25" ht="15">
      <c r="A21" s="12" t="s">
        <v>459</v>
      </c>
      <c r="C21" s="4"/>
      <c r="D21" s="36" t="s">
        <v>460</v>
      </c>
      <c r="E21" s="4"/>
      <c r="W21" s="4"/>
      <c r="X21" s="36" t="s">
        <v>461</v>
      </c>
      <c r="Y21" s="4"/>
    </row>
    <row r="22" ht="15">
      <c r="A22" s="4" t="s">
        <v>462</v>
      </c>
    </row>
    <row r="23" spans="1:24" ht="15">
      <c r="A23" t="s">
        <v>463</v>
      </c>
      <c r="D23" s="9" t="s">
        <v>448</v>
      </c>
      <c r="H23" s="9" t="s">
        <v>464</v>
      </c>
      <c r="L23" s="9" t="s">
        <v>465</v>
      </c>
      <c r="P23" s="9" t="s">
        <v>466</v>
      </c>
      <c r="T23" s="9" t="s">
        <v>467</v>
      </c>
      <c r="X23" s="9" t="s">
        <v>468</v>
      </c>
    </row>
    <row r="24" spans="1:24" ht="15">
      <c r="A24" t="s">
        <v>469</v>
      </c>
      <c r="D24" s="9" t="s">
        <v>448</v>
      </c>
      <c r="H24" s="9" t="s">
        <v>470</v>
      </c>
      <c r="L24" s="9" t="s">
        <v>471</v>
      </c>
      <c r="P24" s="9" t="s">
        <v>472</v>
      </c>
      <c r="T24" s="9" t="s">
        <v>473</v>
      </c>
      <c r="X24" s="9" t="s">
        <v>474</v>
      </c>
    </row>
    <row r="25" spans="1:24" ht="15">
      <c r="A25" t="s">
        <v>475</v>
      </c>
      <c r="D25" s="9" t="s">
        <v>448</v>
      </c>
      <c r="H25" s="9" t="s">
        <v>449</v>
      </c>
      <c r="L25" s="9" t="s">
        <v>450</v>
      </c>
      <c r="P25" s="9" t="s">
        <v>451</v>
      </c>
      <c r="T25" s="9" t="s">
        <v>476</v>
      </c>
      <c r="X25" s="9" t="s">
        <v>143</v>
      </c>
    </row>
    <row r="26" spans="1:25" ht="15">
      <c r="A26" s="12" t="s">
        <v>477</v>
      </c>
      <c r="C26" s="4"/>
      <c r="D26" s="36" t="s">
        <v>460</v>
      </c>
      <c r="E26" s="4"/>
      <c r="W26" s="4"/>
      <c r="X26" s="36" t="s">
        <v>478</v>
      </c>
      <c r="Y26" s="4"/>
    </row>
    <row r="27" spans="1:25" ht="15">
      <c r="A27" s="4" t="s">
        <v>479</v>
      </c>
      <c r="C27" s="4"/>
      <c r="D27" s="36" t="s">
        <v>417</v>
      </c>
      <c r="E27" s="4"/>
      <c r="W27" s="4"/>
      <c r="X27" s="36" t="s">
        <v>480</v>
      </c>
      <c r="Y27" s="4"/>
    </row>
    <row r="28" spans="1:25" ht="15">
      <c r="A28" s="4" t="s">
        <v>20</v>
      </c>
      <c r="C28" s="4"/>
      <c r="D28" s="36" t="s">
        <v>481</v>
      </c>
      <c r="E28" s="4"/>
      <c r="W28" s="4"/>
      <c r="X28" s="36" t="s">
        <v>482</v>
      </c>
      <c r="Y28" s="4"/>
    </row>
  </sheetData>
  <sheetProtection selectLockedCells="1" selectUnlockedCells="1"/>
  <mergeCells count="12">
    <mergeCell ref="B3:E3"/>
    <mergeCell ref="F3:Q3"/>
    <mergeCell ref="R3:U3"/>
    <mergeCell ref="V3:Y3"/>
    <mergeCell ref="C4:D4"/>
    <mergeCell ref="G4:P4"/>
    <mergeCell ref="S4:T4"/>
    <mergeCell ref="W4:X4"/>
    <mergeCell ref="G5:H5"/>
    <mergeCell ref="K5:L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 customHeight="1">
      <c r="A6" s="4" t="s">
        <v>47</v>
      </c>
      <c r="C6" s="7" t="s">
        <v>41</v>
      </c>
      <c r="D6" s="7"/>
      <c r="G6" s="7" t="s">
        <v>42</v>
      </c>
      <c r="H6" s="7"/>
      <c r="K6" s="7" t="s">
        <v>20</v>
      </c>
      <c r="L6" s="7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21</v>
      </c>
      <c r="D8" s="10">
        <v>20336</v>
      </c>
      <c r="H8" s="9" t="s">
        <v>23</v>
      </c>
      <c r="L8" s="10">
        <v>20336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5">
      <c r="A10" t="s">
        <v>22</v>
      </c>
      <c r="D10" s="10">
        <v>9528</v>
      </c>
      <c r="H10" s="9" t="s">
        <v>23</v>
      </c>
      <c r="L10" s="10">
        <v>9528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2" ht="15">
      <c r="A12" t="s">
        <v>24</v>
      </c>
      <c r="D12" s="10">
        <v>1258</v>
      </c>
      <c r="H12" s="10">
        <v>1326</v>
      </c>
      <c r="L12" s="10">
        <v>2584</v>
      </c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t="s">
        <v>25</v>
      </c>
      <c r="D14" s="10">
        <v>1232</v>
      </c>
      <c r="H14" s="10">
        <v>1300</v>
      </c>
      <c r="L14" s="10">
        <v>2532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26</v>
      </c>
      <c r="D16" s="10">
        <v>3138</v>
      </c>
      <c r="H16" s="10">
        <v>724</v>
      </c>
      <c r="L16" s="10">
        <v>3862</v>
      </c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2" ht="15">
      <c r="A18" t="s">
        <v>27</v>
      </c>
      <c r="D18" s="10">
        <v>31535</v>
      </c>
      <c r="H18" s="9" t="s">
        <v>23</v>
      </c>
      <c r="L18" s="10">
        <v>31535</v>
      </c>
    </row>
    <row r="19" spans="2:1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2" ht="15">
      <c r="A20" t="s">
        <v>43</v>
      </c>
      <c r="D20" s="10">
        <v>178</v>
      </c>
      <c r="H20" s="10">
        <v>663</v>
      </c>
      <c r="L20" s="10">
        <v>841</v>
      </c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2" ht="15">
      <c r="A22" t="s">
        <v>29</v>
      </c>
      <c r="D22" s="10">
        <v>2097</v>
      </c>
      <c r="H22" s="9" t="s">
        <v>23</v>
      </c>
      <c r="L22" s="10">
        <v>2097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2" ht="15">
      <c r="A24" t="s">
        <v>44</v>
      </c>
      <c r="D24" s="10">
        <v>589</v>
      </c>
      <c r="H24" s="9" t="s">
        <v>23</v>
      </c>
      <c r="L24" s="10">
        <v>589</v>
      </c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2" ht="15">
      <c r="A26" t="s">
        <v>31</v>
      </c>
      <c r="D26" s="10">
        <v>30327</v>
      </c>
      <c r="H26" s="9" t="s">
        <v>23</v>
      </c>
      <c r="L26" s="10">
        <v>30327</v>
      </c>
    </row>
    <row r="27" spans="2:1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2" ht="15">
      <c r="A28" t="s">
        <v>32</v>
      </c>
      <c r="D28" s="10">
        <v>17291</v>
      </c>
      <c r="H28" s="9" t="s">
        <v>23</v>
      </c>
      <c r="L28" s="10">
        <v>17291</v>
      </c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2" ht="15">
      <c r="A30" t="s">
        <v>33</v>
      </c>
      <c r="D30" s="10">
        <v>10659</v>
      </c>
      <c r="H30" s="9" t="s">
        <v>23</v>
      </c>
      <c r="L30" s="10">
        <v>10659</v>
      </c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34</v>
      </c>
      <c r="D32" s="10">
        <v>486</v>
      </c>
      <c r="H32" s="10">
        <v>1074</v>
      </c>
      <c r="L32" s="10">
        <v>1560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45</v>
      </c>
      <c r="D34" s="10">
        <v>841</v>
      </c>
      <c r="H34" s="9" t="s">
        <v>23</v>
      </c>
      <c r="L34" s="10">
        <v>841</v>
      </c>
    </row>
    <row r="35" spans="2:13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2" ht="15">
      <c r="A36" t="s">
        <v>36</v>
      </c>
      <c r="D36" s="10">
        <v>10419</v>
      </c>
      <c r="H36" s="9" t="s">
        <v>23</v>
      </c>
      <c r="L36" s="10">
        <v>10419</v>
      </c>
    </row>
  </sheetData>
  <sheetProtection selectLockedCells="1" selectUnlockedCells="1"/>
  <mergeCells count="52">
    <mergeCell ref="A2:F2"/>
    <mergeCell ref="B5:E5"/>
    <mergeCell ref="F5:I5"/>
    <mergeCell ref="J5:M5"/>
    <mergeCell ref="C6:D6"/>
    <mergeCell ref="G6:H6"/>
    <mergeCell ref="K6:L6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  <mergeCell ref="B19:E19"/>
    <mergeCell ref="F19:I19"/>
    <mergeCell ref="J19:M19"/>
    <mergeCell ref="B21:E21"/>
    <mergeCell ref="F21:I21"/>
    <mergeCell ref="J21:M21"/>
    <mergeCell ref="B23:E23"/>
    <mergeCell ref="F23:I23"/>
    <mergeCell ref="J23:M23"/>
    <mergeCell ref="B25:E25"/>
    <mergeCell ref="F25:I25"/>
    <mergeCell ref="J25:M25"/>
    <mergeCell ref="B27:E27"/>
    <mergeCell ref="F27:I27"/>
    <mergeCell ref="J27:M27"/>
    <mergeCell ref="B29:E29"/>
    <mergeCell ref="F29:I29"/>
    <mergeCell ref="J29:M29"/>
    <mergeCell ref="B31:E31"/>
    <mergeCell ref="F31:I31"/>
    <mergeCell ref="J31:M31"/>
    <mergeCell ref="B33:E33"/>
    <mergeCell ref="F33:I33"/>
    <mergeCell ref="J33:M33"/>
    <mergeCell ref="B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5" customHeight="1">
      <c r="A4" s="4" t="s">
        <v>48</v>
      </c>
      <c r="C4" s="7" t="s">
        <v>49</v>
      </c>
      <c r="D4" s="7"/>
      <c r="G4" s="7" t="s">
        <v>50</v>
      </c>
      <c r="H4" s="7"/>
      <c r="K4" s="7" t="s">
        <v>20</v>
      </c>
      <c r="L4" s="7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21</v>
      </c>
      <c r="D6" s="9" t="s">
        <v>23</v>
      </c>
      <c r="G6" s="5">
        <v>238</v>
      </c>
      <c r="H6" s="5"/>
      <c r="K6" s="5">
        <v>238</v>
      </c>
      <c r="L6" s="5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22</v>
      </c>
      <c r="D8" s="9" t="s">
        <v>23</v>
      </c>
      <c r="H8" s="9" t="s">
        <v>23</v>
      </c>
      <c r="L8" s="9" t="s">
        <v>23</v>
      </c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5">
      <c r="A10" t="s">
        <v>24</v>
      </c>
      <c r="D10" s="9" t="s">
        <v>23</v>
      </c>
      <c r="G10" s="5">
        <v>2134</v>
      </c>
      <c r="H10" s="5"/>
      <c r="K10" s="5">
        <v>2134</v>
      </c>
      <c r="L10" s="5"/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2" ht="15">
      <c r="A12" t="s">
        <v>25</v>
      </c>
      <c r="D12" s="9" t="s">
        <v>23</v>
      </c>
      <c r="G12" s="5">
        <v>136</v>
      </c>
      <c r="H12" s="5"/>
      <c r="K12" s="5">
        <v>136</v>
      </c>
      <c r="L12" s="5"/>
    </row>
    <row r="13" spans="2:1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t="s">
        <v>26</v>
      </c>
      <c r="D14" s="9" t="s">
        <v>23</v>
      </c>
      <c r="H14" s="9" t="s">
        <v>23</v>
      </c>
      <c r="L14" s="9" t="s">
        <v>23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27</v>
      </c>
      <c r="C16" s="5">
        <v>74043</v>
      </c>
      <c r="D16" s="5"/>
      <c r="G16" s="5">
        <v>1701</v>
      </c>
      <c r="H16" s="5"/>
      <c r="K16" s="5">
        <v>75744</v>
      </c>
      <c r="L16" s="5"/>
    </row>
    <row r="17" spans="2:13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2" ht="15">
      <c r="A18" t="s">
        <v>43</v>
      </c>
      <c r="D18" s="9" t="s">
        <v>23</v>
      </c>
      <c r="H18" s="9" t="s">
        <v>23</v>
      </c>
      <c r="L18" s="9" t="s">
        <v>23</v>
      </c>
    </row>
    <row r="19" spans="2:1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2" ht="15">
      <c r="A20" t="s">
        <v>29</v>
      </c>
      <c r="D20" s="9" t="s">
        <v>23</v>
      </c>
      <c r="G20" s="5">
        <v>552</v>
      </c>
      <c r="H20" s="5"/>
      <c r="K20" s="5">
        <v>552</v>
      </c>
      <c r="L20" s="5"/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2" ht="15">
      <c r="A22" t="s">
        <v>44</v>
      </c>
      <c r="C22" s="5">
        <v>39835</v>
      </c>
      <c r="D22" s="5"/>
      <c r="H22" s="9" t="s">
        <v>23</v>
      </c>
      <c r="K22" s="5">
        <v>39835</v>
      </c>
      <c r="L22" s="5"/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2" ht="15">
      <c r="A24" t="s">
        <v>31</v>
      </c>
      <c r="D24" s="9" t="s">
        <v>23</v>
      </c>
      <c r="G24" s="5">
        <v>51580</v>
      </c>
      <c r="H24" s="5"/>
      <c r="K24" s="5">
        <v>51580</v>
      </c>
      <c r="L24" s="5"/>
    </row>
    <row r="25" spans="2:13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2" ht="15">
      <c r="A26" t="s">
        <v>32</v>
      </c>
      <c r="D26" s="9" t="s">
        <v>23</v>
      </c>
      <c r="H26" s="9" t="s">
        <v>23</v>
      </c>
      <c r="L26" s="9" t="s">
        <v>23</v>
      </c>
    </row>
    <row r="27" spans="2:1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2" ht="15">
      <c r="A28" t="s">
        <v>33</v>
      </c>
      <c r="D28" s="9" t="s">
        <v>23</v>
      </c>
      <c r="G28" s="5">
        <v>10204</v>
      </c>
      <c r="H28" s="5"/>
      <c r="K28" s="5">
        <v>10204</v>
      </c>
      <c r="L28" s="5"/>
    </row>
    <row r="29" spans="2:13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2" ht="15">
      <c r="A30" t="s">
        <v>34</v>
      </c>
      <c r="D30" s="9" t="s">
        <v>23</v>
      </c>
      <c r="H30" s="9" t="s">
        <v>23</v>
      </c>
      <c r="L30" s="9" t="s">
        <v>23</v>
      </c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2" ht="15">
      <c r="A32" t="s">
        <v>45</v>
      </c>
      <c r="D32" s="9" t="s">
        <v>23</v>
      </c>
      <c r="H32" s="9" t="s">
        <v>23</v>
      </c>
      <c r="L32" s="9" t="s">
        <v>23</v>
      </c>
    </row>
    <row r="33" spans="2:13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2" ht="15">
      <c r="A34" t="s">
        <v>36</v>
      </c>
      <c r="D34" s="9" t="s">
        <v>23</v>
      </c>
      <c r="H34" s="9" t="s">
        <v>23</v>
      </c>
      <c r="L34" s="9" t="s">
        <v>23</v>
      </c>
    </row>
  </sheetData>
  <sheetProtection selectLockedCells="1" selectUnlockedCells="1"/>
  <mergeCells count="68">
    <mergeCell ref="B3:E3"/>
    <mergeCell ref="F3:I3"/>
    <mergeCell ref="J3:M3"/>
    <mergeCell ref="C4:D4"/>
    <mergeCell ref="G4:H4"/>
    <mergeCell ref="K4:L4"/>
    <mergeCell ref="B5:E5"/>
    <mergeCell ref="F5:I5"/>
    <mergeCell ref="J5:M5"/>
    <mergeCell ref="G6:H6"/>
    <mergeCell ref="K6:L6"/>
    <mergeCell ref="B7:E7"/>
    <mergeCell ref="F7:I7"/>
    <mergeCell ref="J7:M7"/>
    <mergeCell ref="B9:E9"/>
    <mergeCell ref="F9:I9"/>
    <mergeCell ref="J9:M9"/>
    <mergeCell ref="G10:H10"/>
    <mergeCell ref="K10:L10"/>
    <mergeCell ref="B11:E11"/>
    <mergeCell ref="F11:I11"/>
    <mergeCell ref="J11:M11"/>
    <mergeCell ref="G12:H12"/>
    <mergeCell ref="K12:L12"/>
    <mergeCell ref="B13:E13"/>
    <mergeCell ref="F13:I13"/>
    <mergeCell ref="J13:M13"/>
    <mergeCell ref="B15:E15"/>
    <mergeCell ref="F15:I15"/>
    <mergeCell ref="J15:M15"/>
    <mergeCell ref="C16:D16"/>
    <mergeCell ref="G16:H16"/>
    <mergeCell ref="K16:L16"/>
    <mergeCell ref="B17:E17"/>
    <mergeCell ref="F17:I17"/>
    <mergeCell ref="J17:M17"/>
    <mergeCell ref="B19:E19"/>
    <mergeCell ref="F19:I19"/>
    <mergeCell ref="J19:M19"/>
    <mergeCell ref="G20:H20"/>
    <mergeCell ref="K20:L20"/>
    <mergeCell ref="B21:E21"/>
    <mergeCell ref="F21:I21"/>
    <mergeCell ref="J21:M21"/>
    <mergeCell ref="C22:D22"/>
    <mergeCell ref="K22:L22"/>
    <mergeCell ref="B23:E23"/>
    <mergeCell ref="F23:I23"/>
    <mergeCell ref="J23:M23"/>
    <mergeCell ref="G24:H24"/>
    <mergeCell ref="K24:L24"/>
    <mergeCell ref="B25:E25"/>
    <mergeCell ref="F25:I25"/>
    <mergeCell ref="J25:M25"/>
    <mergeCell ref="B27:E27"/>
    <mergeCell ref="F27:I27"/>
    <mergeCell ref="J27:M27"/>
    <mergeCell ref="G28:H28"/>
    <mergeCell ref="K28:L28"/>
    <mergeCell ref="B29:E29"/>
    <mergeCell ref="F29:I29"/>
    <mergeCell ref="J29:M29"/>
    <mergeCell ref="B31:E31"/>
    <mergeCell ref="F31:I31"/>
    <mergeCell ref="J31:M31"/>
    <mergeCell ref="B33:E33"/>
    <mergeCell ref="F33:I33"/>
    <mergeCell ref="J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39.75" customHeight="1">
      <c r="A6" s="4" t="s">
        <v>52</v>
      </c>
      <c r="C6" s="7" t="s">
        <v>53</v>
      </c>
      <c r="D6" s="7"/>
      <c r="G6" s="7" t="s">
        <v>54</v>
      </c>
      <c r="H6" s="7"/>
      <c r="K6" s="7" t="s">
        <v>55</v>
      </c>
      <c r="L6" s="7"/>
      <c r="O6" s="7" t="s">
        <v>56</v>
      </c>
      <c r="P6" s="7"/>
      <c r="S6" s="7" t="s">
        <v>57</v>
      </c>
      <c r="T6" s="7"/>
    </row>
    <row r="7" spans="1:20" ht="15">
      <c r="A7" t="s">
        <v>58</v>
      </c>
      <c r="D7" s="11">
        <v>40928</v>
      </c>
      <c r="H7" s="11">
        <v>5099</v>
      </c>
      <c r="L7" s="11">
        <v>46027</v>
      </c>
      <c r="P7" t="s">
        <v>23</v>
      </c>
      <c r="T7" s="11">
        <v>46027</v>
      </c>
    </row>
    <row r="8" spans="1:20" ht="15">
      <c r="A8" t="s">
        <v>59</v>
      </c>
      <c r="D8" s="11">
        <v>95</v>
      </c>
      <c r="H8" t="s">
        <v>23</v>
      </c>
      <c r="L8" s="11">
        <v>95</v>
      </c>
      <c r="P8" t="s">
        <v>23</v>
      </c>
      <c r="T8" s="11">
        <v>95</v>
      </c>
    </row>
    <row r="9" spans="1:20" ht="15">
      <c r="A9" t="s">
        <v>21</v>
      </c>
      <c r="D9" s="11">
        <v>6000</v>
      </c>
      <c r="H9" t="s">
        <v>23</v>
      </c>
      <c r="L9" s="11">
        <v>6000</v>
      </c>
      <c r="P9" s="11">
        <v>19949</v>
      </c>
      <c r="T9" s="11">
        <v>25949</v>
      </c>
    </row>
    <row r="10" spans="1:20" ht="15">
      <c r="A10" t="s">
        <v>22</v>
      </c>
      <c r="D10" t="s">
        <v>23</v>
      </c>
      <c r="H10" t="s">
        <v>23</v>
      </c>
      <c r="L10" t="s">
        <v>23</v>
      </c>
      <c r="P10" s="11">
        <v>8945</v>
      </c>
      <c r="T10" s="11">
        <v>8945</v>
      </c>
    </row>
    <row r="11" spans="1:20" ht="15">
      <c r="A11" t="s">
        <v>24</v>
      </c>
      <c r="D11" s="11">
        <v>4029</v>
      </c>
      <c r="H11" t="s">
        <v>23</v>
      </c>
      <c r="L11" s="11">
        <v>4029</v>
      </c>
      <c r="P11" s="11">
        <v>1350</v>
      </c>
      <c r="T11" s="11">
        <v>5379</v>
      </c>
    </row>
    <row r="12" spans="1:20" ht="15">
      <c r="A12" t="s">
        <v>25</v>
      </c>
      <c r="D12" s="11">
        <v>2570</v>
      </c>
      <c r="H12" t="s">
        <v>23</v>
      </c>
      <c r="L12" s="11">
        <v>2570</v>
      </c>
      <c r="P12" s="11">
        <v>1324</v>
      </c>
      <c r="T12" s="11">
        <v>3894</v>
      </c>
    </row>
    <row r="13" spans="1:20" ht="15">
      <c r="A13" t="s">
        <v>26</v>
      </c>
      <c r="D13" s="11">
        <v>3545</v>
      </c>
      <c r="H13" t="s">
        <v>23</v>
      </c>
      <c r="L13" s="11">
        <v>3545</v>
      </c>
      <c r="P13" s="11">
        <v>3242</v>
      </c>
      <c r="T13" s="11">
        <v>6787</v>
      </c>
    </row>
    <row r="14" spans="1:20" ht="15">
      <c r="A14" t="s">
        <v>60</v>
      </c>
      <c r="D14" s="11">
        <v>51277</v>
      </c>
      <c r="H14" s="11">
        <v>25335</v>
      </c>
      <c r="L14" s="11">
        <v>76612</v>
      </c>
      <c r="P14" s="11">
        <v>5549</v>
      </c>
      <c r="T14" s="11">
        <v>82161</v>
      </c>
    </row>
    <row r="15" spans="1:20" ht="15">
      <c r="A15" t="s">
        <v>27</v>
      </c>
      <c r="D15" s="11">
        <v>4091</v>
      </c>
      <c r="H15" t="s">
        <v>23</v>
      </c>
      <c r="L15" s="11">
        <v>4091</v>
      </c>
      <c r="P15" s="11">
        <v>31118</v>
      </c>
      <c r="T15" s="11">
        <v>35209</v>
      </c>
    </row>
    <row r="16" spans="1:20" ht="15">
      <c r="A16" t="s">
        <v>61</v>
      </c>
      <c r="D16" s="11">
        <v>30052</v>
      </c>
      <c r="H16" s="11">
        <v>45455</v>
      </c>
      <c r="L16" s="11">
        <v>75507</v>
      </c>
      <c r="P16" s="11">
        <v>18015</v>
      </c>
      <c r="T16" s="11">
        <v>93522</v>
      </c>
    </row>
    <row r="17" spans="1:20" ht="15">
      <c r="A17" t="s">
        <v>43</v>
      </c>
      <c r="D17" t="s">
        <v>23</v>
      </c>
      <c r="H17" t="s">
        <v>23</v>
      </c>
      <c r="L17" t="s">
        <v>23</v>
      </c>
      <c r="P17" s="11">
        <v>263</v>
      </c>
      <c r="T17" s="11">
        <v>263</v>
      </c>
    </row>
    <row r="18" spans="1:20" ht="15">
      <c r="A18" t="s">
        <v>29</v>
      </c>
      <c r="D18" t="s">
        <v>23</v>
      </c>
      <c r="H18" t="s">
        <v>23</v>
      </c>
      <c r="L18" t="s">
        <v>23</v>
      </c>
      <c r="P18" s="11">
        <v>1113</v>
      </c>
      <c r="T18" s="11">
        <v>1113</v>
      </c>
    </row>
    <row r="19" spans="1:20" ht="15">
      <c r="A19" t="s">
        <v>62</v>
      </c>
      <c r="D19" s="11">
        <v>19160</v>
      </c>
      <c r="H19" s="11">
        <v>5171</v>
      </c>
      <c r="L19" s="11">
        <v>24331</v>
      </c>
      <c r="P19" s="11">
        <v>1460</v>
      </c>
      <c r="T19" s="11">
        <v>25791</v>
      </c>
    </row>
    <row r="20" spans="1:20" ht="15">
      <c r="A20" t="s">
        <v>63</v>
      </c>
      <c r="D20" t="s">
        <v>23</v>
      </c>
      <c r="H20" t="s">
        <v>23</v>
      </c>
      <c r="L20" t="s">
        <v>23</v>
      </c>
      <c r="P20" s="11">
        <v>29876</v>
      </c>
      <c r="T20" s="11">
        <v>29876</v>
      </c>
    </row>
    <row r="21" spans="1:20" ht="15">
      <c r="A21" s="6" t="s">
        <v>64</v>
      </c>
      <c r="D21" s="11">
        <v>11306</v>
      </c>
      <c r="H21" t="s">
        <v>23</v>
      </c>
      <c r="L21" s="10">
        <v>11306</v>
      </c>
      <c r="P21" s="11">
        <v>16757</v>
      </c>
      <c r="T21" s="11">
        <v>28063</v>
      </c>
    </row>
    <row r="22" spans="1:20" ht="15">
      <c r="A22" t="s">
        <v>33</v>
      </c>
      <c r="D22" s="11">
        <v>131</v>
      </c>
      <c r="H22" t="s">
        <v>23</v>
      </c>
      <c r="L22" s="11">
        <v>131</v>
      </c>
      <c r="P22" s="11">
        <v>10083</v>
      </c>
      <c r="T22" s="11">
        <v>10214</v>
      </c>
    </row>
    <row r="23" spans="1:20" ht="15">
      <c r="A23" t="s">
        <v>34</v>
      </c>
      <c r="D23" s="11">
        <v>537</v>
      </c>
      <c r="H23" t="s">
        <v>23</v>
      </c>
      <c r="L23" s="11">
        <v>537</v>
      </c>
      <c r="P23" s="11">
        <v>573</v>
      </c>
      <c r="T23" s="11">
        <v>1110</v>
      </c>
    </row>
    <row r="24" spans="1:20" ht="15">
      <c r="A24" t="s">
        <v>45</v>
      </c>
      <c r="D24" t="s">
        <v>23</v>
      </c>
      <c r="H24" t="s">
        <v>23</v>
      </c>
      <c r="L24" t="s">
        <v>23</v>
      </c>
      <c r="P24" s="11">
        <v>275</v>
      </c>
      <c r="T24" s="11">
        <v>275</v>
      </c>
    </row>
    <row r="25" spans="1:20" ht="15">
      <c r="A25" t="s">
        <v>36</v>
      </c>
      <c r="D25" t="s">
        <v>23</v>
      </c>
      <c r="H25" t="s">
        <v>23</v>
      </c>
      <c r="L25" t="s">
        <v>23</v>
      </c>
      <c r="P25" s="10">
        <v>9842</v>
      </c>
      <c r="T25" s="11">
        <v>9842</v>
      </c>
    </row>
    <row r="26" spans="1:20" ht="15">
      <c r="A26" t="s">
        <v>65</v>
      </c>
      <c r="D26" s="11">
        <v>174613</v>
      </c>
      <c r="H26" s="11">
        <v>81060</v>
      </c>
      <c r="L26" s="10">
        <v>255673</v>
      </c>
      <c r="P26" s="10">
        <v>159734</v>
      </c>
      <c r="T26" s="10">
        <v>415407</v>
      </c>
    </row>
  </sheetData>
  <sheetProtection selectLockedCells="1" selectUnlockedCells="1"/>
  <mergeCells count="11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6.7109375" style="0" customWidth="1"/>
    <col min="4" max="4" width="8.7109375" style="0" customWidth="1"/>
    <col min="5" max="5" width="21.7109375" style="0" customWidth="1"/>
    <col min="6" max="16384" width="8.7109375" style="0" customWidth="1"/>
  </cols>
  <sheetData>
    <row r="3" spans="2:5" ht="15">
      <c r="B3" s="2"/>
      <c r="C3" s="2"/>
      <c r="D3" s="2"/>
      <c r="E3" s="2"/>
    </row>
    <row r="4" spans="1:5" ht="15">
      <c r="A4" s="12" t="s">
        <v>66</v>
      </c>
      <c r="C4" s="12" t="s">
        <v>67</v>
      </c>
      <c r="E4" s="12" t="s">
        <v>68</v>
      </c>
    </row>
    <row r="5" spans="1:5" ht="15">
      <c r="A5" s="6" t="s">
        <v>69</v>
      </c>
      <c r="C5" s="11">
        <v>34393592</v>
      </c>
      <c r="E5" t="s">
        <v>70</v>
      </c>
    </row>
    <row r="6" spans="1:5" ht="15">
      <c r="A6" s="6" t="s">
        <v>71</v>
      </c>
      <c r="C6" s="11">
        <v>24253146</v>
      </c>
      <c r="E6" t="s">
        <v>72</v>
      </c>
    </row>
    <row r="7" spans="1:5" ht="15">
      <c r="A7" s="6" t="s">
        <v>73</v>
      </c>
      <c r="C7" s="11">
        <v>24106920</v>
      </c>
      <c r="E7" t="s">
        <v>74</v>
      </c>
    </row>
    <row r="8" spans="1:5" ht="15">
      <c r="A8" s="6" t="s">
        <v>75</v>
      </c>
      <c r="C8" s="11">
        <v>17092112</v>
      </c>
      <c r="E8" t="s">
        <v>76</v>
      </c>
    </row>
    <row r="9" spans="1:5" ht="15">
      <c r="A9" s="6" t="s">
        <v>77</v>
      </c>
      <c r="C9" s="11">
        <v>15721478</v>
      </c>
      <c r="E9" t="s">
        <v>78</v>
      </c>
    </row>
  </sheetData>
  <sheetProtection selectLockedCells="1" selectUnlockedCells="1"/>
  <mergeCells count="2"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13" t="s">
        <v>79</v>
      </c>
      <c r="D4" s="13"/>
      <c r="E4" s="13"/>
      <c r="F4" s="13"/>
      <c r="G4" s="13"/>
      <c r="H4" s="13"/>
      <c r="K4" s="13" t="s">
        <v>80</v>
      </c>
      <c r="L4" s="13"/>
      <c r="M4" s="13"/>
      <c r="N4" s="13"/>
      <c r="O4" s="13"/>
      <c r="P4" s="13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 customHeight="1">
      <c r="A6" s="12" t="s">
        <v>81</v>
      </c>
      <c r="C6" s="7" t="s">
        <v>82</v>
      </c>
      <c r="D6" s="7"/>
      <c r="G6" s="7" t="s">
        <v>83</v>
      </c>
      <c r="H6" s="7"/>
      <c r="K6" s="7" t="s">
        <v>82</v>
      </c>
      <c r="L6" s="7"/>
      <c r="O6" s="7" t="s">
        <v>83</v>
      </c>
      <c r="P6" s="7"/>
    </row>
    <row r="7" ht="15">
      <c r="A7" s="4" t="s">
        <v>84</v>
      </c>
    </row>
    <row r="8" spans="1:12" ht="15">
      <c r="A8" s="6" t="s">
        <v>85</v>
      </c>
      <c r="C8" s="14">
        <v>10568</v>
      </c>
      <c r="D8" s="14"/>
      <c r="K8" s="14">
        <v>10842</v>
      </c>
      <c r="L8" s="14"/>
    </row>
    <row r="9" spans="1:12" ht="15">
      <c r="A9" s="6" t="s">
        <v>86</v>
      </c>
      <c r="D9" s="11">
        <v>466</v>
      </c>
      <c r="L9" s="11">
        <v>598</v>
      </c>
    </row>
    <row r="10" spans="1:16" ht="15">
      <c r="A10" s="4" t="s">
        <v>87</v>
      </c>
      <c r="D10" s="11">
        <v>11034</v>
      </c>
      <c r="H10" t="s">
        <v>88</v>
      </c>
      <c r="L10" s="11">
        <v>11440</v>
      </c>
      <c r="P10" t="s">
        <v>89</v>
      </c>
    </row>
    <row r="11" ht="15">
      <c r="A11" s="4" t="s">
        <v>90</v>
      </c>
    </row>
    <row r="12" spans="1:12" ht="15">
      <c r="A12" t="s">
        <v>91</v>
      </c>
      <c r="D12" s="11">
        <v>517</v>
      </c>
      <c r="L12" s="11">
        <v>460</v>
      </c>
    </row>
    <row r="13" spans="1:12" ht="15">
      <c r="A13" t="s">
        <v>92</v>
      </c>
      <c r="D13" s="11">
        <v>883</v>
      </c>
      <c r="L13" s="11">
        <v>900</v>
      </c>
    </row>
    <row r="14" spans="1:16" ht="15">
      <c r="A14" s="4" t="s">
        <v>93</v>
      </c>
      <c r="D14" s="11">
        <v>1400</v>
      </c>
      <c r="H14" t="s">
        <v>94</v>
      </c>
      <c r="L14" s="11">
        <v>1360</v>
      </c>
      <c r="P14" t="s">
        <v>95</v>
      </c>
    </row>
    <row r="15" spans="1:16" ht="15">
      <c r="A15" s="4" t="s">
        <v>96</v>
      </c>
      <c r="D15" s="11">
        <v>74</v>
      </c>
      <c r="H15" t="s">
        <v>97</v>
      </c>
      <c r="L15" s="11">
        <v>97</v>
      </c>
      <c r="P15" t="s">
        <v>97</v>
      </c>
    </row>
    <row r="16" spans="1:16" ht="15">
      <c r="A16" s="4" t="s">
        <v>98</v>
      </c>
      <c r="D16" s="11">
        <v>74</v>
      </c>
      <c r="H16" t="s">
        <v>97</v>
      </c>
      <c r="L16" s="11">
        <v>20</v>
      </c>
      <c r="P16" t="s">
        <v>23</v>
      </c>
    </row>
    <row r="17" spans="1:12" ht="15">
      <c r="A17" s="4" t="s">
        <v>99</v>
      </c>
      <c r="C17" s="14">
        <v>12582</v>
      </c>
      <c r="D17" s="14"/>
      <c r="K17" s="14">
        <v>12917</v>
      </c>
      <c r="L17" s="14"/>
    </row>
  </sheetData>
  <sheetProtection selectLockedCells="1" selectUnlockedCells="1"/>
  <mergeCells count="16">
    <mergeCell ref="B3:I3"/>
    <mergeCell ref="J3:Q3"/>
    <mergeCell ref="C4:H4"/>
    <mergeCell ref="K4:P4"/>
    <mergeCell ref="B5:E5"/>
    <mergeCell ref="F5:I5"/>
    <mergeCell ref="J5:M5"/>
    <mergeCell ref="N5:Q5"/>
    <mergeCell ref="C6:D6"/>
    <mergeCell ref="G6:H6"/>
    <mergeCell ref="K6:L6"/>
    <mergeCell ref="O6:P6"/>
    <mergeCell ref="C8:D8"/>
    <mergeCell ref="K8:L8"/>
    <mergeCell ref="C17:D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42.7109375" style="0" customWidth="1"/>
    <col min="8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7" ht="39.75" customHeight="1">
      <c r="A5" s="4" t="s">
        <v>101</v>
      </c>
      <c r="C5" s="12" t="s">
        <v>102</v>
      </c>
      <c r="E5" s="12" t="s">
        <v>103</v>
      </c>
      <c r="G5" s="12" t="s">
        <v>104</v>
      </c>
    </row>
    <row r="6" spans="2:7" ht="15">
      <c r="B6" s="2"/>
      <c r="C6" s="2"/>
      <c r="D6" s="2"/>
      <c r="E6" s="2"/>
      <c r="F6" s="2"/>
      <c r="G6" s="2"/>
    </row>
    <row r="7" spans="1:7" ht="15">
      <c r="A7" s="15">
        <v>1200000</v>
      </c>
      <c r="C7" s="16">
        <v>1560000</v>
      </c>
      <c r="E7" s="16">
        <v>6000000</v>
      </c>
      <c r="G7" s="16">
        <v>8760000</v>
      </c>
    </row>
  </sheetData>
  <sheetProtection selectLockedCells="1" selectUnlockedCells="1"/>
  <mergeCells count="4">
    <mergeCell ref="A2:F2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2020-10-09T09:33:05Z</dcterms:created>
  <dcterms:modified xsi:type="dcterms:W3CDTF">2020-10-09T09:33:05Z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